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3040" windowHeight="9105" tabRatio="755" firstSheet="1" activeTab="4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<sst xmlns="http://schemas.openxmlformats.org/spreadsheetml/2006/main" count="593" uniqueCount="74">
  <si>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</si>
  <si>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</si>
  <si>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</si>
  <si>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</si>
  <si>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</si>
  <si>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</si>
  <si>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</si>
  <si>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</si>
  <si>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</si>
  <si>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</si>
  <si>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</si>
  <si>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</si>
  <si>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</si>
  <si>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</si>
  <si>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</si>
  <si>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</si>
  <si>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</si>
  <si>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</si>
  <si>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</si>
  <si>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</si>
  <si>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</si>
  <si>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</si>
  <si>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</si>
  <si>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</si>
  <si>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</si>
  <si>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</si>
  <si>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</si>
  <si>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</si>
  <si>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</si>
  <si>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</si>
  <si>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</si>
  <si>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</si>
  <si>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</si>
  <si>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</si>
  <si>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</si>
  <si>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</si>
  <si>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</si>
  <si>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</si>
  <si>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</si>
  <si>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</si>
  <si>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</si>
  <si>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</si>
  <si>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</si>
  <si>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</si>
  <si>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</si>
  <si>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</si>
  <si>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</si>
  <si>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Thomas Schadlinger</t>
  </si>
  <si>
    <t>u</t>
  </si>
  <si>
    <t>k</t>
  </si>
  <si>
    <t>STP-ITU</t>
  </si>
  <si>
    <t>Operative Betreuung pm-office/Prozess</t>
  </si>
  <si>
    <t>Projektkoordination</t>
  </si>
  <si>
    <t>Support ELGA-SPOC</t>
  </si>
  <si>
    <t>P.101.026.001.004</t>
  </si>
  <si>
    <t>P.101.026.001.091</t>
  </si>
  <si>
    <t>Bugfixing</t>
  </si>
  <si>
    <t>Betriebsführung</t>
  </si>
  <si>
    <t>P.101.026.002.012</t>
  </si>
  <si>
    <t>P.101.026.002.015</t>
  </si>
  <si>
    <t>Aktualisierung Security-Maßnahmen</t>
  </si>
  <si>
    <t>P.101.026.002.083</t>
  </si>
  <si>
    <t>Anpassung DQ-Auswerte-Tools</t>
  </si>
  <si>
    <t>P.101.026.003.021</t>
  </si>
  <si>
    <t>P.151.401.003</t>
  </si>
  <si>
    <t>IT-MAP</t>
  </si>
  <si>
    <t xml:space="preserve">P.100.009.020 </t>
  </si>
  <si>
    <t>DQ-Steigerungs-Konzept Mitarbeit</t>
  </si>
  <si>
    <t>P.101.026.003.023</t>
  </si>
  <si>
    <t>P.101.026.002.021</t>
  </si>
  <si>
    <t>Z-PI Clearing</t>
  </si>
  <si>
    <t>Feature Analyse</t>
  </si>
  <si>
    <t>Übergabe</t>
  </si>
  <si>
    <t>P.101.026.002.014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</si>
</sst>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110</v>
      </c>
      <c r="C4" s="46"/>
    </row>
    <row r="5" spans="1:3" x14ac:dyDescent="0.2">
      <c r="A5" t="s">
        <v>36</v>
      </c>
      <c r="B5" s="46">
        <f>Februar!C38</f>
        <v>121</v>
      </c>
    </row>
    <row r="6" spans="1:3" x14ac:dyDescent="0.2">
      <c r="A6" t="s">
        <v>37</v>
      </c>
      <c r="B6" s="46">
        <f>März!C38</f>
        <v>138</v>
      </c>
    </row>
    <row r="7" spans="1:3" x14ac:dyDescent="0.2">
      <c r="A7" t="s">
        <v>38</v>
      </c>
      <c r="B7" s="46">
        <f>April!C38</f>
        <v>142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511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opLeftCell="A10" zoomScale="85" zoomScaleNormal="85" workbookViewId="0">
      <selection activeCell="H31" sqref="H31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 t="s">
        <v>48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 t="s">
        <v>48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48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 t="s">
        <v>48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8</v>
      </c>
      <c r="D15" s="5"/>
      <c r="E15" s="5"/>
      <c r="F15" s="5">
        <v>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/>
      <c r="E16" s="5"/>
      <c r="F16" s="5">
        <v>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8</v>
      </c>
      <c r="D17" s="5"/>
      <c r="E17" s="5"/>
      <c r="F17" s="5">
        <v>8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8</v>
      </c>
      <c r="D18" s="5"/>
      <c r="E18" s="5"/>
      <c r="F18" s="5">
        <v>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8</v>
      </c>
      <c r="D19" s="5">
        <v>1</v>
      </c>
      <c r="E19" s="5"/>
      <c r="F19" s="5">
        <v>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8</v>
      </c>
      <c r="D22" s="5"/>
      <c r="E22" s="5"/>
      <c r="F22" s="5">
        <v>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</v>
      </c>
      <c r="D23" s="5"/>
      <c r="E23" s="5"/>
      <c r="F23" s="5">
        <v>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49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 t="s">
        <v>49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 t="s">
        <v>49</v>
      </c>
      <c r="C26" s="64">
        <f>SUM(D26:AQ26)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</v>
      </c>
      <c r="D29" s="5"/>
      <c r="E29" s="5">
        <v>4</v>
      </c>
      <c r="F29" s="5">
        <v>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>
        <v>2</v>
      </c>
      <c r="F30" s="5">
        <v>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8</v>
      </c>
      <c r="D31" s="5"/>
      <c r="E31" s="5">
        <v>2</v>
      </c>
      <c r="F31" s="5">
        <v>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8</v>
      </c>
      <c r="D32" s="5">
        <v>2</v>
      </c>
      <c r="E32" s="5"/>
      <c r="F32" s="5">
        <v>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8</v>
      </c>
      <c r="D33" s="5"/>
      <c r="E33" s="5">
        <v>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</v>
      </c>
      <c r="D36" s="5">
        <v>2</v>
      </c>
      <c r="E36" s="5">
        <v>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6</v>
      </c>
      <c r="D37" s="5"/>
      <c r="E37" s="5">
        <v>2</v>
      </c>
      <c r="F37" s="5">
        <v>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110</v>
      </c>
      <c r="D38" s="11">
        <f t="shared" si="1"/>
        <v>7</v>
      </c>
      <c r="E38" s="11">
        <f t="shared" si="1"/>
        <v>24</v>
      </c>
      <c r="F38" s="11">
        <f t="shared" si="1"/>
        <v>79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4" zoomScale="85" zoomScaleNormal="85" workbookViewId="0">
      <selection activeCell="K20" sqref="K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6</v>
      </c>
      <c r="D7" s="5"/>
      <c r="E7" s="5"/>
      <c r="F7" s="5">
        <v>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7</v>
      </c>
      <c r="D8" s="5">
        <v>1</v>
      </c>
      <c r="E8" s="5"/>
      <c r="F8" s="5">
        <v>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6</v>
      </c>
      <c r="D9" s="5"/>
      <c r="E9" s="5">
        <v>3</v>
      </c>
      <c r="F9" s="5"/>
      <c r="G9" s="5"/>
      <c r="H9" s="5"/>
      <c r="I9" s="5"/>
      <c r="J9" s="5"/>
      <c r="K9" s="5"/>
      <c r="L9" s="5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6</v>
      </c>
      <c r="D12" s="5"/>
      <c r="E12" s="5">
        <v>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6</v>
      </c>
      <c r="D13" s="5"/>
      <c r="E13" s="5"/>
      <c r="F13" s="5"/>
      <c r="G13" s="5">
        <v>5</v>
      </c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6</v>
      </c>
      <c r="D14" s="5"/>
      <c r="E14" s="5"/>
      <c r="F14" s="5"/>
      <c r="G14" s="5"/>
      <c r="H14" s="5"/>
      <c r="I14" s="5"/>
      <c r="J14" s="5"/>
      <c r="K14" s="5"/>
      <c r="L14" s="5">
        <v>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6</v>
      </c>
      <c r="D15" s="5">
        <v>2</v>
      </c>
      <c r="E15" s="5"/>
      <c r="F15" s="5">
        <v>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6</v>
      </c>
      <c r="D16" s="5"/>
      <c r="E16" s="5"/>
      <c r="F16" s="5">
        <v>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/>
      <c r="F19" s="5">
        <v>3</v>
      </c>
      <c r="G19" s="5"/>
      <c r="H19" s="5"/>
      <c r="I19" s="5"/>
      <c r="J19" s="5"/>
      <c r="K19" s="5">
        <v>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/>
      <c r="E20" s="5"/>
      <c r="F20" s="5">
        <v>3</v>
      </c>
      <c r="G20" s="5">
        <v>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6</v>
      </c>
      <c r="D21" s="5">
        <v>2</v>
      </c>
      <c r="E21" s="5">
        <v>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6</v>
      </c>
      <c r="D22" s="5"/>
      <c r="E22" s="5"/>
      <c r="F22" s="5">
        <v>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6</v>
      </c>
      <c r="D23" s="5"/>
      <c r="E23" s="5"/>
      <c r="F23" s="5">
        <v>3</v>
      </c>
      <c r="G23" s="5"/>
      <c r="H23" s="5"/>
      <c r="I23" s="5"/>
      <c r="J23" s="5"/>
      <c r="K23" s="5"/>
      <c r="L23" s="5">
        <v>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6</v>
      </c>
      <c r="D26" s="5"/>
      <c r="E26" s="5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6</v>
      </c>
      <c r="D27" s="5"/>
      <c r="E27" s="5"/>
      <c r="F27" s="5"/>
      <c r="G27" s="5">
        <v>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6</v>
      </c>
      <c r="D28" s="5">
        <v>2</v>
      </c>
      <c r="E28" s="5"/>
      <c r="F28" s="5">
        <v>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5</v>
      </c>
      <c r="D29" s="5"/>
      <c r="E29" s="5"/>
      <c r="F29" s="5">
        <v>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6</v>
      </c>
      <c r="D30" s="5"/>
      <c r="E30" s="5"/>
      <c r="F30" s="5">
        <v>2</v>
      </c>
      <c r="G30" s="5">
        <v>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6</v>
      </c>
      <c r="D33" s="5"/>
      <c r="E33" s="5"/>
      <c r="F33" s="5">
        <v>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6</v>
      </c>
      <c r="D34" s="5"/>
      <c r="E34" s="5"/>
      <c r="F34" s="5">
        <v>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121</v>
      </c>
      <c r="D38" s="11">
        <f>SUM(D7:D37)</f>
        <v>7</v>
      </c>
      <c r="E38" s="11">
        <f t="shared" ref="E38:R38" si="1">SUM(E7:E37)</f>
        <v>19</v>
      </c>
      <c r="F38" s="11">
        <f t="shared" si="1"/>
        <v>60</v>
      </c>
      <c r="G38" s="11">
        <f t="shared" si="1"/>
        <v>18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4</v>
      </c>
      <c r="L38" s="11">
        <f t="shared" si="1"/>
        <v>13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topLeftCell="A7" zoomScale="85" zoomScaleNormal="85" workbookViewId="0">
      <selection activeCell="L45" sqref="L4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6</v>
      </c>
      <c r="D7" s="5"/>
      <c r="E7" s="5"/>
      <c r="F7" s="5">
        <v>3</v>
      </c>
      <c r="G7" s="5"/>
      <c r="H7" s="5"/>
      <c r="I7" s="5"/>
      <c r="J7" s="5"/>
      <c r="K7" s="5"/>
      <c r="L7" s="5">
        <v>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6</v>
      </c>
      <c r="D8" s="5"/>
      <c r="E8" s="5"/>
      <c r="F8" s="5"/>
      <c r="G8" s="5"/>
      <c r="H8" s="5"/>
      <c r="I8" s="5"/>
      <c r="J8" s="5"/>
      <c r="K8" s="5"/>
      <c r="L8" s="5">
        <v>3</v>
      </c>
      <c r="M8" s="5">
        <v>3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</v>
      </c>
      <c r="D9" s="5"/>
      <c r="E9" s="5"/>
      <c r="F9" s="5">
        <v>3</v>
      </c>
      <c r="G9" s="5"/>
      <c r="H9" s="5"/>
      <c r="I9" s="5"/>
      <c r="J9" s="5"/>
      <c r="K9" s="5"/>
      <c r="L9" s="5">
        <v>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6</v>
      </c>
      <c r="D12" s="5"/>
      <c r="E12" s="5"/>
      <c r="F12" s="5">
        <v>3</v>
      </c>
      <c r="G12" s="5"/>
      <c r="H12" s="5"/>
      <c r="I12" s="5"/>
      <c r="J12" s="5"/>
      <c r="K12" s="5"/>
      <c r="L12" s="5">
        <v>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5</v>
      </c>
      <c r="D13" s="5"/>
      <c r="E13" s="5">
        <v>3</v>
      </c>
      <c r="F13" s="5">
        <v>1</v>
      </c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6</v>
      </c>
      <c r="D14" s="5"/>
      <c r="E14" s="5"/>
      <c r="F14" s="5"/>
      <c r="G14" s="5"/>
      <c r="H14" s="5"/>
      <c r="I14" s="5"/>
      <c r="J14" s="5"/>
      <c r="K14" s="5"/>
      <c r="L14" s="5">
        <v>3</v>
      </c>
      <c r="M14" s="5">
        <v>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6</v>
      </c>
      <c r="D15" s="5">
        <v>2</v>
      </c>
      <c r="E15" s="5"/>
      <c r="F15" s="5">
        <v>1</v>
      </c>
      <c r="G15" s="5"/>
      <c r="H15" s="5"/>
      <c r="I15" s="5"/>
      <c r="J15" s="5"/>
      <c r="K15" s="5"/>
      <c r="L15" s="5">
        <v>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6</v>
      </c>
      <c r="D16" s="5"/>
      <c r="E16" s="5"/>
      <c r="F16" s="5">
        <v>3</v>
      </c>
      <c r="G16" s="5"/>
      <c r="H16" s="5"/>
      <c r="I16" s="5"/>
      <c r="J16" s="5"/>
      <c r="K16" s="5"/>
      <c r="L16" s="5">
        <v>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6</v>
      </c>
      <c r="D19" s="5"/>
      <c r="E19" s="5"/>
      <c r="F19" s="5"/>
      <c r="G19" s="5"/>
      <c r="H19" s="5"/>
      <c r="I19" s="5"/>
      <c r="J19" s="5"/>
      <c r="K19" s="5"/>
      <c r="L19" s="5">
        <v>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7</v>
      </c>
      <c r="D20" s="5"/>
      <c r="E20" s="5">
        <v>4</v>
      </c>
      <c r="F20" s="5"/>
      <c r="G20" s="5"/>
      <c r="H20" s="5"/>
      <c r="I20" s="5"/>
      <c r="J20" s="5"/>
      <c r="K20" s="5"/>
      <c r="L20" s="5">
        <v>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6</v>
      </c>
      <c r="D21" s="5">
        <v>2</v>
      </c>
      <c r="E21" s="5"/>
      <c r="F21" s="5"/>
      <c r="G21" s="5"/>
      <c r="H21" s="5"/>
      <c r="I21" s="5"/>
      <c r="J21" s="5"/>
      <c r="K21" s="5"/>
      <c r="L21" s="5">
        <v>1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6</v>
      </c>
      <c r="D22" s="5"/>
      <c r="E22" s="5"/>
      <c r="F22" s="5"/>
      <c r="G22" s="5"/>
      <c r="H22" s="5"/>
      <c r="I22" s="5"/>
      <c r="J22" s="5"/>
      <c r="K22" s="5"/>
      <c r="L22" s="5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7</v>
      </c>
      <c r="D23" s="5"/>
      <c r="E23" s="5">
        <v>4</v>
      </c>
      <c r="F23" s="5"/>
      <c r="G23" s="5"/>
      <c r="H23" s="5"/>
      <c r="I23" s="5"/>
      <c r="J23" s="5"/>
      <c r="K23" s="5"/>
      <c r="L23" s="5">
        <v>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6</v>
      </c>
      <c r="D26" s="5"/>
      <c r="E26" s="5"/>
      <c r="F26" s="5">
        <v>3</v>
      </c>
      <c r="G26" s="5"/>
      <c r="H26" s="5"/>
      <c r="I26" s="5"/>
      <c r="J26" s="5"/>
      <c r="K26" s="5"/>
      <c r="L26" s="5">
        <v>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6</v>
      </c>
      <c r="D27" s="5"/>
      <c r="E27" s="5"/>
      <c r="F27" s="5">
        <v>3</v>
      </c>
      <c r="G27" s="5"/>
      <c r="H27" s="5"/>
      <c r="I27" s="5"/>
      <c r="J27" s="5"/>
      <c r="K27" s="5"/>
      <c r="L27" s="5">
        <v>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6</v>
      </c>
      <c r="D28" s="5">
        <v>2</v>
      </c>
      <c r="E28" s="5">
        <v>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6</v>
      </c>
      <c r="D29" s="5"/>
      <c r="E29" s="5"/>
      <c r="F29" s="5">
        <v>3</v>
      </c>
      <c r="G29" s="5"/>
      <c r="H29" s="5"/>
      <c r="I29" s="5"/>
      <c r="J29" s="5"/>
      <c r="K29" s="5"/>
      <c r="L29" s="5">
        <v>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6</v>
      </c>
      <c r="D30" s="5"/>
      <c r="E30" s="5"/>
      <c r="F30" s="5">
        <v>3</v>
      </c>
      <c r="G30" s="5"/>
      <c r="H30" s="5"/>
      <c r="I30" s="5"/>
      <c r="J30" s="5"/>
      <c r="K30" s="5"/>
      <c r="L30" s="5">
        <v>3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8</v>
      </c>
      <c r="D33" s="5"/>
      <c r="E33" s="5"/>
      <c r="F33" s="5"/>
      <c r="G33" s="5"/>
      <c r="H33" s="5"/>
      <c r="I33" s="5"/>
      <c r="J33" s="5"/>
      <c r="K33" s="5">
        <v>8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8</v>
      </c>
      <c r="D34" s="5"/>
      <c r="E34" s="5"/>
      <c r="F34" s="5"/>
      <c r="G34" s="5"/>
      <c r="H34" s="5"/>
      <c r="I34" s="5"/>
      <c r="J34" s="5"/>
      <c r="K34" s="5">
        <v>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7</v>
      </c>
      <c r="D35" s="5"/>
      <c r="E35" s="5">
        <v>4</v>
      </c>
      <c r="F35" s="5"/>
      <c r="G35" s="5"/>
      <c r="H35" s="5"/>
      <c r="I35" s="5"/>
      <c r="J35" s="5"/>
      <c r="K35" s="5">
        <v>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3</v>
      </c>
      <c r="D36" s="5"/>
      <c r="E36" s="5"/>
      <c r="F36" s="5">
        <v>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3</v>
      </c>
      <c r="D37" s="5"/>
      <c r="E37" s="5"/>
      <c r="F37" s="5">
        <v>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138</v>
      </c>
      <c r="D38" s="11">
        <f>SUM(D7:D37)</f>
        <v>6</v>
      </c>
      <c r="E38" s="11">
        <f t="shared" si="1"/>
        <v>19</v>
      </c>
      <c r="F38" s="11">
        <f t="shared" si="1"/>
        <v>32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19</v>
      </c>
      <c r="L38" s="11">
        <f>SUM(L7:L37)</f>
        <v>53</v>
      </c>
      <c r="M38" s="11">
        <f t="shared" si="1"/>
        <v>9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tabSelected="1" topLeftCell="A13" zoomScale="85" zoomScaleNormal="85" workbookViewId="0">
      <selection activeCell="Q34" sqref="Q34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3" t="s">
        <v>70</v>
      </c>
      <c r="O5" s="3" t="s">
        <v>72</v>
      </c>
      <c r="P5" s="3" t="s">
        <v>71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 t="s">
        <v>69</v>
      </c>
      <c r="O6" s="2" t="s">
        <v>54</v>
      </c>
      <c r="P6" s="7" t="s">
        <v>73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>
        <v>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v>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>
        <v>2</v>
      </c>
      <c r="F11" s="5"/>
      <c r="G11" s="5"/>
      <c r="H11" s="5"/>
      <c r="I11" s="5"/>
      <c r="J11" s="5"/>
      <c r="K11" s="5">
        <v>2</v>
      </c>
      <c r="L11" s="5">
        <v>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9</v>
      </c>
      <c r="D12" s="5"/>
      <c r="E12" s="5">
        <v>3</v>
      </c>
      <c r="F12" s="5"/>
      <c r="G12" s="5"/>
      <c r="H12" s="5"/>
      <c r="I12" s="5"/>
      <c r="J12" s="5"/>
      <c r="K12" s="5">
        <v>3</v>
      </c>
      <c r="L12" s="5"/>
      <c r="M12" s="5">
        <v>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5</v>
      </c>
      <c r="D13" s="5">
        <v>3</v>
      </c>
      <c r="E13" s="5"/>
      <c r="F13" s="5"/>
      <c r="G13" s="5"/>
      <c r="H13" s="5"/>
      <c r="I13" s="5"/>
      <c r="J13" s="5"/>
      <c r="K13" s="5"/>
      <c r="L13" s="5"/>
      <c r="M13" s="5">
        <v>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8</v>
      </c>
      <c r="D16" s="5"/>
      <c r="E16" s="5"/>
      <c r="F16" s="5"/>
      <c r="G16" s="5"/>
      <c r="H16" s="5"/>
      <c r="I16" s="5"/>
      <c r="J16" s="5"/>
      <c r="K16" s="5"/>
      <c r="L16" s="5">
        <v>2</v>
      </c>
      <c r="M16" s="5"/>
      <c r="N16" s="5">
        <v>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6</v>
      </c>
      <c r="D17" s="5"/>
      <c r="E17" s="5"/>
      <c r="F17" s="5"/>
      <c r="G17" s="5"/>
      <c r="H17" s="5"/>
      <c r="I17" s="5"/>
      <c r="J17" s="5"/>
      <c r="K17" s="5"/>
      <c r="L17" s="5">
        <v>2</v>
      </c>
      <c r="M17" s="5"/>
      <c r="N17" s="5"/>
      <c r="O17" s="5"/>
      <c r="P17" s="5">
        <v>4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8</v>
      </c>
      <c r="D18" s="5">
        <v>2</v>
      </c>
      <c r="E18" s="5">
        <v>2</v>
      </c>
      <c r="F18" s="5"/>
      <c r="G18" s="5"/>
      <c r="H18" s="5"/>
      <c r="I18" s="5"/>
      <c r="J18" s="5"/>
      <c r="K18" s="5"/>
      <c r="L18" s="5">
        <v>2</v>
      </c>
      <c r="M18" s="5"/>
      <c r="N18" s="5"/>
      <c r="O18" s="5"/>
      <c r="P18" s="5">
        <v>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8</v>
      </c>
      <c r="D19" s="5"/>
      <c r="E19" s="5"/>
      <c r="F19" s="5"/>
      <c r="G19" s="5"/>
      <c r="H19" s="5"/>
      <c r="I19" s="5"/>
      <c r="J19" s="5"/>
      <c r="K19" s="5">
        <v>1</v>
      </c>
      <c r="L19" s="5"/>
      <c r="M19" s="5"/>
      <c r="N19" s="5"/>
      <c r="O19" s="5"/>
      <c r="P19" s="5">
        <v>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8</v>
      </c>
      <c r="D20" s="5"/>
      <c r="E20" s="5"/>
      <c r="F20" s="5"/>
      <c r="G20" s="5"/>
      <c r="H20" s="5"/>
      <c r="I20" s="5"/>
      <c r="J20" s="5"/>
      <c r="K20" s="5">
        <v>1</v>
      </c>
      <c r="L20" s="5">
        <v>1</v>
      </c>
      <c r="M20" s="5"/>
      <c r="N20" s="5"/>
      <c r="O20" s="5"/>
      <c r="P20" s="5">
        <v>6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8</v>
      </c>
      <c r="D24" s="5"/>
      <c r="E24" s="5"/>
      <c r="F24" s="5"/>
      <c r="G24" s="5"/>
      <c r="H24" s="5"/>
      <c r="I24" s="5"/>
      <c r="J24" s="5"/>
      <c r="K24" s="5">
        <v>4</v>
      </c>
      <c r="L24" s="5"/>
      <c r="M24" s="5"/>
      <c r="N24" s="5"/>
      <c r="O24" s="5"/>
      <c r="P24" s="5">
        <v>4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8</v>
      </c>
      <c r="D25" s="5">
        <v>2</v>
      </c>
      <c r="E25" s="5">
        <v>2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v>4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>
        <v>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6</v>
      </c>
      <c r="D27" s="5"/>
      <c r="E27" s="5"/>
      <c r="F27" s="5"/>
      <c r="G27" s="5"/>
      <c r="H27" s="5"/>
      <c r="I27" s="5"/>
      <c r="J27" s="5"/>
      <c r="K27" s="5"/>
      <c r="L27" s="5">
        <v>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8</v>
      </c>
      <c r="D30" s="5"/>
      <c r="E30" s="5"/>
      <c r="F30" s="5"/>
      <c r="G30" s="5"/>
      <c r="H30" s="5"/>
      <c r="I30" s="5"/>
      <c r="J30" s="5"/>
      <c r="K30" s="5"/>
      <c r="L30" s="5">
        <v>6</v>
      </c>
      <c r="M30" s="5"/>
      <c r="N30" s="5"/>
      <c r="O30" s="5"/>
      <c r="P30" s="5">
        <v>2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8</v>
      </c>
      <c r="D31" s="5"/>
      <c r="E31" s="5"/>
      <c r="F31" s="5"/>
      <c r="G31" s="5"/>
      <c r="H31" s="5"/>
      <c r="I31" s="5"/>
      <c r="J31" s="5"/>
      <c r="K31" s="5">
        <v>4</v>
      </c>
      <c r="L31" s="5"/>
      <c r="M31" s="5"/>
      <c r="N31" s="5"/>
      <c r="O31" s="5">
        <v>4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8</v>
      </c>
      <c r="D32" s="5"/>
      <c r="E32" s="5">
        <v>2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>
        <v>6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>
        <v>8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>
        <v>4</v>
      </c>
      <c r="P34" s="5">
        <v>4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142</v>
      </c>
      <c r="D38" s="11">
        <f t="shared" si="1"/>
        <v>9</v>
      </c>
      <c r="E38" s="11">
        <f t="shared" si="1"/>
        <v>11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15</v>
      </c>
      <c r="L38" s="11">
        <f t="shared" si="1"/>
        <v>21</v>
      </c>
      <c r="M38" s="11">
        <f t="shared" si="1"/>
        <v>5</v>
      </c>
      <c r="N38" s="11">
        <f t="shared" si="1"/>
        <v>6</v>
      </c>
      <c r="O38" s="11">
        <f t="shared" si="1"/>
        <v>22</v>
      </c>
      <c r="P38" s="11">
        <f>SUM(P7:P37)</f>
        <v>53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activeCell="O5" sqref="O5:P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3" t="s">
        <v>70</v>
      </c>
      <c r="O5" s="3" t="s">
        <v>72</v>
      </c>
      <c r="P5" s="3" t="s">
        <v>71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 t="s">
        <v>69</v>
      </c>
      <c r="O6" s="2" t="s">
        <v>54</v>
      </c>
      <c r="P6" s="7" t="s">
        <v>73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activeCell="O5" sqref="O5:P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65</v>
      </c>
      <c r="M5" s="3" t="s">
        <v>67</v>
      </c>
      <c r="N5" s="3" t="s">
        <v>70</v>
      </c>
      <c r="O5" s="3" t="s">
        <v>72</v>
      </c>
      <c r="P5" s="3" t="s">
        <v>71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66</v>
      </c>
      <c r="M6" s="7" t="s">
        <v>68</v>
      </c>
      <c r="N6" s="7" t="s">
        <v>69</v>
      </c>
      <c r="O6" s="2" t="s">
        <v>54</v>
      </c>
      <c r="P6" s="7" t="s">
        <v>73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activeCell="N5" sqref="N5:O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>Thomas Schadlinger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27030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51</v>
      </c>
      <c r="E5" s="3" t="s">
        <v>50</v>
      </c>
      <c r="F5" s="3" t="s">
        <v>52</v>
      </c>
      <c r="G5" s="3" t="s">
        <v>53</v>
      </c>
      <c r="H5" s="3" t="s">
        <v>56</v>
      </c>
      <c r="I5" s="3" t="s">
        <v>57</v>
      </c>
      <c r="J5" s="3" t="s">
        <v>60</v>
      </c>
      <c r="K5" s="3" t="s">
        <v>62</v>
      </c>
      <c r="L5" s="3" t="s">
        <v>67</v>
      </c>
      <c r="M5" s="3" t="s">
        <v>70</v>
      </c>
      <c r="N5" s="3" t="s">
        <v>72</v>
      </c>
      <c r="O5" s="3" t="s">
        <v>71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>
        <v>11541</v>
      </c>
      <c r="E6" s="2" t="s">
        <v>64</v>
      </c>
      <c r="F6" s="2" t="s">
        <v>54</v>
      </c>
      <c r="G6" s="2" t="s">
        <v>55</v>
      </c>
      <c r="H6" s="2" t="s">
        <v>58</v>
      </c>
      <c r="I6" s="2" t="s">
        <v>59</v>
      </c>
      <c r="J6" s="2" t="s">
        <v>61</v>
      </c>
      <c r="K6" s="2" t="s">
        <v>63</v>
      </c>
      <c r="L6" s="7" t="s">
        <v>68</v>
      </c>
      <c r="M6" s="7" t="s">
        <v>69</v>
      </c>
      <c r="N6" s="2" t="s">
        <v>54</v>
      </c>
      <c r="O6" s="7" t="s">
        <v>73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2A1A09-CC64-48CE-8E85-2442AE969304}"/>
</file>

<file path=customXml/itemProps2.xml><?xml version="1.0" encoding="utf-8"?>
<ds:datastoreItem xmlns:ds="http://schemas.openxmlformats.org/officeDocument/2006/customXml" ds:itemID="{A0063F1F-9CF4-403D-83B3-7BA0DD59A371}"/>
</file>

<file path=customXml/itemProps3.xml><?xml version="1.0" encoding="utf-8"?>
<ds:datastoreItem xmlns:ds="http://schemas.openxmlformats.org/officeDocument/2006/customXml" ds:itemID="{5D2D1D75-7261-4115-BABA-DC111EE48D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Schadlinger Thomas</cp:lastModifiedBy>
  <cp:lastPrinted>2016-12-30T13:54:20Z</cp:lastPrinted>
  <dcterms:created xsi:type="dcterms:W3CDTF">2008-01-03T12:06:05Z</dcterms:created>
  <dcterms:modified xsi:type="dcterms:W3CDTF">2017-04-28T12:38:14Z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