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390" windowWidth="21075" windowHeight="13590"/>
  </bookViews>
  <sheets>
    <sheet name="00033836760_20150701_20150731_a" sheetId="1" r:id="rId1"/>
  </sheets>
  <calcPr calcId="0"/>
</workbook>
</file>

<file path=xl/calcChain.xml><?xml version="1.0" encoding="utf-8"?>
<calcChain xmlns="http://schemas.openxmlformats.org/spreadsheetml/2006/main">
  <c r="A9" i="1"/>
</calcChain>
</file>

<file path=xl/sharedStrings.xml><?xml version="1.0" encoding="utf-8"?>
<sst xmlns="http://schemas.openxmlformats.org/spreadsheetml/2006/main" count="433" uniqueCount="224">
  <si>
    <t>Bezeichnung</t>
  </si>
  <si>
    <t>Valutadatum</t>
  </si>
  <si>
    <t>Betrag</t>
  </si>
  <si>
    <t>Währung</t>
  </si>
  <si>
    <t>Leben</t>
  </si>
  <si>
    <t>Freizeit</t>
  </si>
  <si>
    <t>Luxus</t>
  </si>
  <si>
    <t>Auftraggeber</t>
  </si>
  <si>
    <t>Auftraggeber Kontonr./IBAN</t>
  </si>
  <si>
    <t>Auftraggeber BLZ/BIC</t>
  </si>
  <si>
    <t>Partnername</t>
  </si>
  <si>
    <t>Partner Kontonr./IBAN</t>
  </si>
  <si>
    <t>Partner BLZ/BIC</t>
  </si>
  <si>
    <t>Kundendaten/Zahlungsreferenz</t>
  </si>
  <si>
    <t>Buchungsdatum</t>
  </si>
  <si>
    <t>Umsatzzeile 1</t>
  </si>
  <si>
    <t>Umsatzzeile 2</t>
  </si>
  <si>
    <t>Zusatztext</t>
  </si>
  <si>
    <t>Ersterfassungsreferenz</t>
  </si>
  <si>
    <t>Gehalt 7/15 IT-Services der SV GmbH</t>
  </si>
  <si>
    <t>EUR</t>
  </si>
  <si>
    <t>IT-Services der SV GmbH</t>
  </si>
  <si>
    <t>AT881200050222000207</t>
  </si>
  <si>
    <t>BKAUATWWXXX</t>
  </si>
  <si>
    <t>SCHERER Wolfgang</t>
  </si>
  <si>
    <t>AT062011100033836760</t>
  </si>
  <si>
    <t>GIBAATWWXXX</t>
  </si>
  <si>
    <t>Gehalt 7/15</t>
  </si>
  <si>
    <t>12000150629C1465267PAS000137</t>
  </si>
  <si>
    <t>Unterhalt MathiasAbzgSchuMu Johanna Horner</t>
  </si>
  <si>
    <t>Wolfgang Scherer</t>
  </si>
  <si>
    <t>Johanna Horner</t>
  </si>
  <si>
    <t>AT584300030812965009</t>
  </si>
  <si>
    <t>Unterhalt MathiasAbzgSchuMu</t>
  </si>
  <si>
    <t>201111507012AB3-DA1003022484</t>
  </si>
  <si>
    <t>/MA 56 Wiener Schulen/SCHERER Mathi MA 56 Wiener Schulen</t>
  </si>
  <si>
    <t>Stadt Wien</t>
  </si>
  <si>
    <t>AT191200051428010694</t>
  </si>
  <si>
    <t>Wolfgang Christian Scherer</t>
  </si>
  <si>
    <t>/MA 56 Wiener Schulen/SCHERER Mathi as/Kostenverrechnung Wiener Schulen /PMai 2015 V120651940</t>
  </si>
  <si>
    <t>/MA 56 Wiener Schulen/SCHERER Mathi</t>
  </si>
  <si>
    <t>MA 56 Wiener Schulen</t>
  </si>
  <si>
    <t>AT141420020041075792 Wolfgang Scherer</t>
  </si>
  <si>
    <t>AT141420020041075792</t>
  </si>
  <si>
    <t>EASYATW1XXX</t>
  </si>
  <si>
    <t>142001506262UG20000092549163</t>
  </si>
  <si>
    <t>SEPA-Lastschrift A560322396 Wolfgan Allianz Elementar Versicherungs-Akt</t>
  </si>
  <si>
    <t>Allianz Elementar Versicherungs-Akt</t>
  </si>
  <si>
    <t>AT801200051430305101</t>
  </si>
  <si>
    <t>Scherer Wolfgang</t>
  </si>
  <si>
    <t>SEPA-Lastschrift A560322396 Wolfgan g Scherer</t>
  </si>
  <si>
    <t>SEPA-Lastschrift A560322396 Wolfgan</t>
  </si>
  <si>
    <t>SEPA-Lastschrift E950377747 20NLN Allianz Elementar Lebensversicherun</t>
  </si>
  <si>
    <t>Allianz Elementar Lebensversicherun</t>
  </si>
  <si>
    <t>AT811200051430605201</t>
  </si>
  <si>
    <t>SEPA-Lastschrift E950377747 20NLN</t>
  </si>
  <si>
    <t>SEPA-Lastschrift L953279805 39HLN Allianz Elementar Lebensversicherun</t>
  </si>
  <si>
    <t>SEPA-Lastschrift L953279805 39HLN</t>
  </si>
  <si>
    <t>A1 Telekom Austria AG</t>
  </si>
  <si>
    <t>AT126000000007501818</t>
  </si>
  <si>
    <t>OPSKATWWXXX</t>
  </si>
  <si>
    <t>---- 0103106825 / 200007434491 ---- Rechnungsnr. 295115174673</t>
  </si>
  <si>
    <t>---- 0103106825 / 200007434491 ----</t>
  </si>
  <si>
    <t>600001506272AEI-DDB16BDXNLG4</t>
  </si>
  <si>
    <t>RE.-NR.: 42742001   LIEFERUNG VOM 0 PEARL. GmbH</t>
  </si>
  <si>
    <t>PEARL. GmbH</t>
  </si>
  <si>
    <t>DE41680700300140011801</t>
  </si>
  <si>
    <t>DEUTDE6FXXX</t>
  </si>
  <si>
    <t>RE.-NR.: 42742001   LIEFERUNG VOM 0 8.06.2015</t>
  </si>
  <si>
    <t>RE.-NR.: 42742001   LIEFERUNG VOM 0</t>
  </si>
  <si>
    <t>00101150702092918ZD00001I5X4</t>
  </si>
  <si>
    <t xml:space="preserve">CINEPLEXX    0025  K2 03.07.um 15.38 </t>
  </si>
  <si>
    <t>CINEPLEXX    0025  K2 03.07.um 15.38</t>
  </si>
  <si>
    <t>201111507032ALB-153835616519</t>
  </si>
  <si>
    <t xml:space="preserve">SATURN DANKT 0115  K2 03.07.um 17.59 </t>
  </si>
  <si>
    <t>SATURN DANKT 0115  K2 03.07.um 17.59</t>
  </si>
  <si>
    <t>201111507032ALB-175924149314</t>
  </si>
  <si>
    <t xml:space="preserve">HOFER DANKT  0714  K2 03.07.um 20.03 </t>
  </si>
  <si>
    <t>HOFER DANKT  0714  K2 03.07.um 20.03</t>
  </si>
  <si>
    <t>201111507032ALB-200333968724</t>
  </si>
  <si>
    <t>Ansparen WS Annual Wolfgang Scherer</t>
  </si>
  <si>
    <t>AT262011130033819860</t>
  </si>
  <si>
    <t>Ansparen WS Annual</t>
  </si>
  <si>
    <t>201111507062AB3-DA1002014071</t>
  </si>
  <si>
    <t>Mathias Scherer Klarinette Mirjam Schiestl</t>
  </si>
  <si>
    <t>Mirjam Schiestl</t>
  </si>
  <si>
    <t>AT272011141035063396</t>
  </si>
  <si>
    <t>Mathias Scherer Klarinette</t>
  </si>
  <si>
    <t>201111507062AB3-DA1001014072</t>
  </si>
  <si>
    <t>s Kreditkartenrechnung Jun. 2015 s MasterCard First</t>
  </si>
  <si>
    <t>Erste Bank Oesterreich</t>
  </si>
  <si>
    <t>AT052011140005191900</t>
  </si>
  <si>
    <t>Scherer</t>
  </si>
  <si>
    <t>s Kreditkartenrechnung Jun. 2015 s MasterCard First Kartenendnummer 6415</t>
  </si>
  <si>
    <t>s Kreditkartenrechnung Jun. 2015</t>
  </si>
  <si>
    <t>s MasterCard First</t>
  </si>
  <si>
    <t>201111506292ALV-150629175243</t>
  </si>
  <si>
    <t>S BAUSPARKASSE VTR.NR. 329135962-8 Bausparkasse der österr. Spk. AG</t>
  </si>
  <si>
    <t>Bausparkasse der österr. Spk. AG</t>
  </si>
  <si>
    <t>AT382401203291359628</t>
  </si>
  <si>
    <t>BAOSATWWXXX</t>
  </si>
  <si>
    <t>WOLFGANG SCHERER</t>
  </si>
  <si>
    <t>s Bausparkasse 329135962-8 WOLFGANG SCHERER</t>
  </si>
  <si>
    <t>S BAUSPARKASSE VTR.NR. 329135962-8</t>
  </si>
  <si>
    <t>201111507062AAB-031139503146</t>
  </si>
  <si>
    <t>VERTRAG-NR. 00272-0052-000.Zahlung BUWOG - Bauen und Wohnen Gesellscha</t>
  </si>
  <si>
    <t>BUWOG - Bauen und Wohnen Gesellscha</t>
  </si>
  <si>
    <t>AT771200000660054008</t>
  </si>
  <si>
    <t>Scherer-Horner Johanna und Scherer</t>
  </si>
  <si>
    <t>VERTRAG-NR. 00272-0052-000.Zahlung per Bankeinzug.ZEITRAUM 01.07.15 BI S 31.0909,19 EUR + 97,43 EUR MWST.O BJEKT Wiener Strasse 62</t>
  </si>
  <si>
    <t>VERTRAG-NR. 00272-0052-000.Zahlung</t>
  </si>
  <si>
    <t>VERTRAG-NR. 00272-7748-000.Zahlung BUWOG - Bauen und Wohnen Gesellscha</t>
  </si>
  <si>
    <t>VERTRAG-NR. 00272-7748-000.Zahlung per Bankeinzug.ZEITRAUM 01.07.15 BI S 31.022,57 EUR + 4,52 EUR MWST.2.O BJEKT Wiener Strasse 62</t>
  </si>
  <si>
    <t>VERTRAG-NR. 00272-7748-000.Zahlung</t>
  </si>
  <si>
    <t>AT      190,00 ATM 03.07.15 17.19 K2 ATM S6EE0535 WIEN 1140 040</t>
  </si>
  <si>
    <t>AT      190,00 ATM 03.07.15 17.19 K2</t>
  </si>
  <si>
    <t>ATM S6EE0535 WIEN 1140 040</t>
  </si>
  <si>
    <t>201111507062ALB-095856325664</t>
  </si>
  <si>
    <t>RE.-NR.: 42798073   LIEFERUNG VOM 1 PEARL. GmbH</t>
  </si>
  <si>
    <t>RE.-NR.: 42798073   LIEFERUNG VOM 1 1.06.2015</t>
  </si>
  <si>
    <t>RE.-NR.: 42798073   LIEFERUNG VOM 1</t>
  </si>
  <si>
    <t>0010115070316140FCZ000000EYH</t>
  </si>
  <si>
    <t xml:space="preserve">HOFER DANKT  0714  K2 08.07.um 19.03 </t>
  </si>
  <si>
    <t>HOFER DANKT  0714  K2 08.07.um 19.03</t>
  </si>
  <si>
    <t>201111507082ALB-190337556712</t>
  </si>
  <si>
    <t>BOB RECHNUNG      06/15  5211994005 A1 Telekom Austria AG</t>
  </si>
  <si>
    <t>AT196000000090029486</t>
  </si>
  <si>
    <t>BOB RECHNUNG      06/15  5211994005 83023</t>
  </si>
  <si>
    <t>BOB RECHNUNG      06/15  5211994005</t>
  </si>
  <si>
    <t>600001507072AEI-59F7CBQ1WAUZ</t>
  </si>
  <si>
    <t>IHR KT 4801012454 /0022902094/20150 WIENER LINIEN GmbH . Co KG</t>
  </si>
  <si>
    <t>WIENER LINIEN GmbH . Co KG</t>
  </si>
  <si>
    <t>AT051200000696216225</t>
  </si>
  <si>
    <t>IHR KT 4801012454 /0022902094/20150 629/BRUTTO inkl. 10Proz.Ust</t>
  </si>
  <si>
    <t>IHR KT 4801012454 /0022902094/20150</t>
  </si>
  <si>
    <t>KD 00856613 RG 55409377 Pollin Electronic GmbH</t>
  </si>
  <si>
    <t>Pollin Electronic GmbH</t>
  </si>
  <si>
    <t>AT853400000000016295</t>
  </si>
  <si>
    <t>RZOOAT2LXXX</t>
  </si>
  <si>
    <t>KD 00856613 RG 55409377</t>
  </si>
  <si>
    <t>34000150707-0431317-0000115</t>
  </si>
  <si>
    <t>000053401286Cineplexx Auhof Cineplexx Kinobetriebe GmbH</t>
  </si>
  <si>
    <t>Cineplexx Kinobetriebe GmbH</t>
  </si>
  <si>
    <t>AT053200000600690826</t>
  </si>
  <si>
    <t>RLNWATWWXXX</t>
  </si>
  <si>
    <t>000053401286Cineplexx Auhof</t>
  </si>
  <si>
    <t>201111507092AIG-144605034700</t>
  </si>
  <si>
    <t xml:space="preserve">CINEPLEXX    0025  K2 09.07.um 15.25 </t>
  </si>
  <si>
    <t>CINEPLEXX    0025  K2 09.07.um 15.25</t>
  </si>
  <si>
    <t>201111507092ALB-152546150082</t>
  </si>
  <si>
    <t>01.07.15-31.07 ABO SALZBURGER NACHR Salzburger Nachrichten</t>
  </si>
  <si>
    <t>Salzburger Nachrichten</t>
  </si>
  <si>
    <t>AT032040400000021246</t>
  </si>
  <si>
    <t>SBGSAT2SXXX</t>
  </si>
  <si>
    <t>Scherer-Horner Hanna</t>
  </si>
  <si>
    <t>01.07.15-31.07 ABO SALZBURGER NACHR ICHTEN/ K 2200938 R 10913469</t>
  </si>
  <si>
    <t>01.07.15-31.07 ABO SALZBURGER NACHR</t>
  </si>
  <si>
    <t>204041507082AEI-5ACC8BRIN48B</t>
  </si>
  <si>
    <t>220001751938 Strom Teilbetrag NETTO WIEN ENERGIE GmbH</t>
  </si>
  <si>
    <t>WIEN ENERGIE GmbH</t>
  </si>
  <si>
    <t>AT391200000696216001</t>
  </si>
  <si>
    <t>220001751938 Strom Teilbetrag NETTO 78.00 +USt 15.60 /VST 3002, WienerS trase 60/11/9</t>
  </si>
  <si>
    <t>220001751938 Strom Teilbetrag NETTO</t>
  </si>
  <si>
    <t>AT    47,96 Debit POS   10.07.15 17.06K2 Conrad Electronic Wien 1150 040</t>
  </si>
  <si>
    <t>AT    47,96 Debit POS   10.07.15 17.06K2</t>
  </si>
  <si>
    <t>Conrad Electronic Wien 1150 040</t>
  </si>
  <si>
    <t>201111507112ALB-135618912219</t>
  </si>
  <si>
    <t xml:space="preserve">AUTOMAT   04490404 K2 12.07.um 15.25 </t>
  </si>
  <si>
    <t>AUTOMAT   04490404 K2 12.07.um 15.25</t>
  </si>
  <si>
    <t>201111507122ALB-152552917822</t>
  </si>
  <si>
    <t xml:space="preserve">HOFER DANKT  0716  K2 14.07.um 19.46 </t>
  </si>
  <si>
    <t>HOFER DANKT  0716  K2 14.07.um 19.46</t>
  </si>
  <si>
    <t>201111507142ALB-194653536034</t>
  </si>
  <si>
    <t>KD 00856613 RG 55430111 Pollin Electronic GmbH</t>
  </si>
  <si>
    <t>KD 00856613 RG 55430111</t>
  </si>
  <si>
    <t>34000150715-0329816-0000168</t>
  </si>
  <si>
    <t xml:space="preserve">DM-FIL. 0124 0124  K2 18.07.um 14.06 </t>
  </si>
  <si>
    <t>DM-FIL. 0124 0124  K2 18.07.um 14.06</t>
  </si>
  <si>
    <t>201111507182ALB-140710790796</t>
  </si>
  <si>
    <t xml:space="preserve">BILLA DANKT  1432  K2 18.07.um 14.24 </t>
  </si>
  <si>
    <t>BILLA DANKT  1432  K2 18.07.um 14.24</t>
  </si>
  <si>
    <t>201111507182ALB-142516334771</t>
  </si>
  <si>
    <t>9527747639-12.06..      31,23 / CONRAD ELECTRONIC GMBH &amp; CO KG</t>
  </si>
  <si>
    <t>CONRAD ELECTRONIC GMBH &amp; CO KG</t>
  </si>
  <si>
    <t>AT171513000281183046</t>
  </si>
  <si>
    <t>OBKLAT2LXXX</t>
  </si>
  <si>
    <t>SCHERER</t>
  </si>
  <si>
    <t>9527747639-12.06..      31,23 /</t>
  </si>
  <si>
    <t xml:space="preserve">BILLA DANKT  1404  K2 21.07.um 19.29 </t>
  </si>
  <si>
    <t>BILLA DANKT  1404  K2 21.07.um 19.29</t>
  </si>
  <si>
    <t>201111507212ALB-193004222865</t>
  </si>
  <si>
    <t xml:space="preserve">BILLA DANKT  1404  K2 23.07.um 19.02 </t>
  </si>
  <si>
    <t>BILLA DANKT  1404  K2 23.07.um 19.02</t>
  </si>
  <si>
    <t>201111507232ALB-190236461296</t>
  </si>
  <si>
    <t xml:space="preserve">AUTOMAT   11023116 K2 25.07.um 13.39 </t>
  </si>
  <si>
    <t>AUTOMAT   11023116 K2 25.07.um 13.39</t>
  </si>
  <si>
    <t>201111507252ALB-134009178148</t>
  </si>
  <si>
    <t xml:space="preserve">ENI 8103     8103  K2 25.07.um 19.18 </t>
  </si>
  <si>
    <t>ENI 8103     8103  K2 25.07.um 19.18</t>
  </si>
  <si>
    <t>201111507252ALB-192118942561</t>
  </si>
  <si>
    <t>BOB RECHNUNG      07/15  5285295629 A1 Telekom Austria AG</t>
  </si>
  <si>
    <t>BOB RECHNUNG      07/15  5285295629 59407</t>
  </si>
  <si>
    <t>BOB RECHNUNG      07/15  5285295629</t>
  </si>
  <si>
    <t>600001507232AEI-215AECF97TFD</t>
  </si>
  <si>
    <t>BOB RECHNUNG      07/15  5285250919 A1 Telekom Austria AG</t>
  </si>
  <si>
    <t>BOB RECHNUNG      07/15  5285250919 57136</t>
  </si>
  <si>
    <t>BOB RECHNUNG      07/15  5285250919</t>
  </si>
  <si>
    <t>600001507232AEI-215AECF97JC7</t>
  </si>
  <si>
    <t xml:space="preserve">BILLA DANKT  1404  K2 27.07.um 13.32 </t>
  </si>
  <si>
    <t>BILLA DANKT  1404  K2 27.07.um 13.32</t>
  </si>
  <si>
    <t>201111507272ALB-133248752222</t>
  </si>
  <si>
    <t xml:space="preserve">BANKOMAT  00043831 K2 28.07.um 14.26 </t>
  </si>
  <si>
    <t>BANKOMAT  00043831 K2 28.07.um 14.26</t>
  </si>
  <si>
    <t>201111507282ALB-142637905179</t>
  </si>
  <si>
    <t>Gehalt 8/15 IT-Services der SV GmbH</t>
  </si>
  <si>
    <t>Gehalt 8/15</t>
  </si>
  <si>
    <t>12000150728C1671161PAS000137</t>
  </si>
  <si>
    <t xml:space="preserve">JET 9500     5703  K2 31.07.um 17.49 </t>
  </si>
  <si>
    <t>JET 9500     5703  K2 31.07.um 17.49</t>
  </si>
  <si>
    <t>201111507312ALB-175309069885</t>
  </si>
  <si>
    <t>Es wurden 45 Umsätze gefunden</t>
  </si>
  <si>
    <t>Paarberatung Ursula Novak</t>
  </si>
  <si>
    <t>Unterhalt</t>
  </si>
  <si>
    <t>Apotheke Efectin Rezeptgebühr Schuhmeierplatz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</si>
</sst>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1" fontId="0" fillId="0" borderId="0" xfId="0" applyNumberFormat="1"/>
  </cellXfs>
  <cellStyles count="42">
    <cellStyle name="20% - Akzent1" xfId="19" builtinId="30" customBuiltin="1"/>
    <cellStyle name="20% - Akzent2" xfId="23" builtinId="34" customBuiltin="1"/>
    <cellStyle name="20% - Akzent3" xfId="27" builtinId="38" customBuiltin="1"/>
    <cellStyle name="20% - Akzent4" xfId="31" builtinId="42" customBuiltin="1"/>
    <cellStyle name="20% - Akzent5" xfId="35" builtinId="46" customBuiltin="1"/>
    <cellStyle name="20% - Akzent6" xfId="39" builtinId="50" customBuiltin="1"/>
    <cellStyle name="40% - Akzent1" xfId="20" builtinId="31" customBuiltin="1"/>
    <cellStyle name="40% - Akzent2" xfId="24" builtinId="35" customBuiltin="1"/>
    <cellStyle name="40% - Akzent3" xfId="28" builtinId="39" customBuiltin="1"/>
    <cellStyle name="40% - Akzent4" xfId="32" builtinId="43" customBuiltin="1"/>
    <cellStyle name="40% - Akzent5" xfId="36" builtinId="47" customBuiltin="1"/>
    <cellStyle name="40% - Akzent6" xfId="40" builtinId="51" customBuiltin="1"/>
    <cellStyle name="60% - Akzent1" xfId="21" builtinId="32" customBuiltin="1"/>
    <cellStyle name="60% - Akzent2" xfId="25" builtinId="36" customBuiltin="1"/>
    <cellStyle name="60% - Akzent3" xfId="29" builtinId="40" customBuiltin="1"/>
    <cellStyle name="60% - Akzent4" xfId="33" builtinId="44" customBuiltin="1"/>
    <cellStyle name="60% - Akzent5" xfId="37" builtinId="48" customBuiltin="1"/>
    <cellStyle name="60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52"/>
  <sheetViews>
    <sheetView tabSelected="1" topLeftCell="A16" workbookViewId="0">
      <selection activeCell="E47" sqref="E47"/>
    </sheetView>
  </sheetViews>
  <sheetFormatPr baseColWidth="10" defaultRowHeight="15"/>
  <cols>
    <col min="1" max="1" width="70.7109375" customWidth="1"/>
  </cols>
  <sheetData>
    <row r="1" spans="1:2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222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</row>
    <row r="2" spans="1:20">
      <c r="A2" t="s">
        <v>19</v>
      </c>
      <c r="B2" s="1">
        <v>42186</v>
      </c>
      <c r="C2">
        <v>3848.81</v>
      </c>
      <c r="D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s="1">
        <v>42186</v>
      </c>
      <c r="Q2" t="s">
        <v>27</v>
      </c>
      <c r="R2" t="s">
        <v>21</v>
      </c>
      <c r="S2" t="s">
        <v>27</v>
      </c>
      <c r="T2" t="s">
        <v>28</v>
      </c>
    </row>
    <row r="3" spans="1:20">
      <c r="A3" t="s">
        <v>29</v>
      </c>
      <c r="B3" s="1">
        <v>42186</v>
      </c>
      <c r="C3">
        <v>-400</v>
      </c>
      <c r="D3" t="s">
        <v>20</v>
      </c>
      <c r="E3">
        <v>400</v>
      </c>
      <c r="I3" t="s">
        <v>30</v>
      </c>
      <c r="J3" t="s">
        <v>25</v>
      </c>
      <c r="K3" t="s">
        <v>26</v>
      </c>
      <c r="L3" t="s">
        <v>31</v>
      </c>
      <c r="M3" t="s">
        <v>32</v>
      </c>
      <c r="O3" t="s">
        <v>33</v>
      </c>
      <c r="P3" s="1">
        <v>42186</v>
      </c>
      <c r="Q3" t="s">
        <v>33</v>
      </c>
      <c r="R3" t="s">
        <v>31</v>
      </c>
      <c r="S3" t="s">
        <v>33</v>
      </c>
      <c r="T3" t="s">
        <v>34</v>
      </c>
    </row>
    <row r="4" spans="1:20">
      <c r="A4" t="s">
        <v>35</v>
      </c>
      <c r="B4" s="1">
        <v>42186</v>
      </c>
      <c r="C4">
        <v>-118.17</v>
      </c>
      <c r="D4" t="s">
        <v>20</v>
      </c>
      <c r="E4">
        <v>118</v>
      </c>
      <c r="I4" t="s">
        <v>36</v>
      </c>
      <c r="J4" t="s">
        <v>37</v>
      </c>
      <c r="K4" t="s">
        <v>23</v>
      </c>
      <c r="L4" t="s">
        <v>38</v>
      </c>
      <c r="M4" t="s">
        <v>25</v>
      </c>
      <c r="N4" t="s">
        <v>26</v>
      </c>
      <c r="O4" t="s">
        <v>39</v>
      </c>
      <c r="P4" s="1">
        <v>42186</v>
      </c>
      <c r="Q4" t="s">
        <v>40</v>
      </c>
      <c r="R4" t="s">
        <v>41</v>
      </c>
      <c r="S4" t="s">
        <v>39</v>
      </c>
      <c r="T4" s="2">
        <v>1.20002E+27</v>
      </c>
    </row>
    <row r="5" spans="1:20">
      <c r="A5" t="s">
        <v>42</v>
      </c>
      <c r="B5" s="1">
        <v>42186</v>
      </c>
      <c r="C5">
        <v>-211.64</v>
      </c>
      <c r="D5" t="s">
        <v>20</v>
      </c>
      <c r="E5">
        <v>211.64</v>
      </c>
      <c r="I5" t="s">
        <v>30</v>
      </c>
      <c r="J5" t="s">
        <v>43</v>
      </c>
      <c r="K5" t="s">
        <v>44</v>
      </c>
      <c r="L5" t="s">
        <v>30</v>
      </c>
      <c r="M5" t="s">
        <v>25</v>
      </c>
      <c r="N5" t="s">
        <v>26</v>
      </c>
      <c r="O5" t="s">
        <v>43</v>
      </c>
      <c r="P5" s="1">
        <v>42186</v>
      </c>
      <c r="Q5" t="s">
        <v>43</v>
      </c>
      <c r="R5" t="s">
        <v>30</v>
      </c>
      <c r="S5" t="s">
        <v>43</v>
      </c>
      <c r="T5" t="s">
        <v>45</v>
      </c>
    </row>
    <row r="6" spans="1:20">
      <c r="A6" t="s">
        <v>46</v>
      </c>
      <c r="B6" s="1">
        <v>42186</v>
      </c>
      <c r="C6">
        <v>-18.25</v>
      </c>
      <c r="D6" t="s">
        <v>20</v>
      </c>
      <c r="E6">
        <v>18.25</v>
      </c>
      <c r="I6" t="s">
        <v>47</v>
      </c>
      <c r="J6" t="s">
        <v>48</v>
      </c>
      <c r="K6" t="s">
        <v>23</v>
      </c>
      <c r="L6" t="s">
        <v>49</v>
      </c>
      <c r="M6" t="s">
        <v>25</v>
      </c>
      <c r="N6" t="s">
        <v>26</v>
      </c>
      <c r="O6" t="s">
        <v>50</v>
      </c>
      <c r="P6" s="1">
        <v>42186</v>
      </c>
      <c r="Q6" t="s">
        <v>51</v>
      </c>
      <c r="R6" t="s">
        <v>47</v>
      </c>
      <c r="S6" t="s">
        <v>50</v>
      </c>
      <c r="T6" s="2">
        <v>1.20002E+27</v>
      </c>
    </row>
    <row r="7" spans="1:20">
      <c r="A7" t="s">
        <v>52</v>
      </c>
      <c r="B7" s="1">
        <v>42186</v>
      </c>
      <c r="C7">
        <v>-50</v>
      </c>
      <c r="D7" t="s">
        <v>20</v>
      </c>
      <c r="E7">
        <v>50</v>
      </c>
      <c r="I7" t="s">
        <v>53</v>
      </c>
      <c r="J7" t="s">
        <v>54</v>
      </c>
      <c r="K7" t="s">
        <v>23</v>
      </c>
      <c r="L7" t="s">
        <v>49</v>
      </c>
      <c r="M7" t="s">
        <v>25</v>
      </c>
      <c r="N7" t="s">
        <v>26</v>
      </c>
      <c r="O7" t="s">
        <v>55</v>
      </c>
      <c r="P7" s="1">
        <v>42186</v>
      </c>
      <c r="Q7" t="s">
        <v>55</v>
      </c>
      <c r="R7" t="s">
        <v>53</v>
      </c>
      <c r="S7" t="s">
        <v>55</v>
      </c>
      <c r="T7" s="2">
        <v>1.20002E+27</v>
      </c>
    </row>
    <row r="8" spans="1:20">
      <c r="A8" t="s">
        <v>56</v>
      </c>
      <c r="B8" s="1">
        <v>42186</v>
      </c>
      <c r="C8">
        <v>-54.08</v>
      </c>
      <c r="D8" t="s">
        <v>20</v>
      </c>
      <c r="E8">
        <v>54.08</v>
      </c>
      <c r="I8" t="s">
        <v>53</v>
      </c>
      <c r="J8" t="s">
        <v>54</v>
      </c>
      <c r="K8" t="s">
        <v>23</v>
      </c>
      <c r="L8" t="s">
        <v>49</v>
      </c>
      <c r="M8" t="s">
        <v>25</v>
      </c>
      <c r="N8" t="s">
        <v>26</v>
      </c>
      <c r="O8" t="s">
        <v>57</v>
      </c>
      <c r="P8" s="1">
        <v>42186</v>
      </c>
      <c r="Q8" t="s">
        <v>57</v>
      </c>
      <c r="R8" t="s">
        <v>53</v>
      </c>
      <c r="S8" t="s">
        <v>57</v>
      </c>
      <c r="T8" s="2">
        <v>1.20002E+27</v>
      </c>
    </row>
    <row r="9" spans="1:20">
      <c r="A9" t="e">
        <f>---- 103106825 / 200007434491 ---- A1 Telekom Austria AG</f>
        <v>#NAME?</v>
      </c>
      <c r="B9" s="1">
        <v>42187</v>
      </c>
      <c r="C9">
        <v>-62.73</v>
      </c>
      <c r="D9" t="s">
        <v>20</v>
      </c>
      <c r="E9">
        <v>62.73</v>
      </c>
      <c r="I9" t="s">
        <v>58</v>
      </c>
      <c r="J9" t="s">
        <v>59</v>
      </c>
      <c r="K9" t="s">
        <v>60</v>
      </c>
      <c r="L9" t="s">
        <v>49</v>
      </c>
      <c r="M9" t="s">
        <v>25</v>
      </c>
      <c r="N9" t="s">
        <v>26</v>
      </c>
      <c r="O9" t="s">
        <v>61</v>
      </c>
      <c r="P9" s="1">
        <v>42187</v>
      </c>
      <c r="Q9" t="s">
        <v>62</v>
      </c>
      <c r="R9" t="s">
        <v>58</v>
      </c>
      <c r="S9" t="s">
        <v>61</v>
      </c>
      <c r="T9" t="s">
        <v>63</v>
      </c>
    </row>
    <row r="10" spans="1:20">
      <c r="A10" t="s">
        <v>64</v>
      </c>
      <c r="B10" s="1">
        <v>42188</v>
      </c>
      <c r="C10">
        <v>-32.700000000000003</v>
      </c>
      <c r="D10" t="s">
        <v>20</v>
      </c>
      <c r="H10">
        <v>32.700000000000003</v>
      </c>
      <c r="I10" t="s">
        <v>65</v>
      </c>
      <c r="J10" t="s">
        <v>66</v>
      </c>
      <c r="K10" t="s">
        <v>67</v>
      </c>
      <c r="L10" t="s">
        <v>30</v>
      </c>
      <c r="M10" t="s">
        <v>25</v>
      </c>
      <c r="N10" t="s">
        <v>26</v>
      </c>
      <c r="O10" t="s">
        <v>68</v>
      </c>
      <c r="P10" s="1">
        <v>42188</v>
      </c>
      <c r="Q10" t="s">
        <v>69</v>
      </c>
      <c r="R10" t="s">
        <v>65</v>
      </c>
      <c r="S10" t="s">
        <v>68</v>
      </c>
      <c r="T10" t="s">
        <v>70</v>
      </c>
    </row>
    <row r="11" spans="1:20">
      <c r="A11" t="s">
        <v>71</v>
      </c>
      <c r="B11" s="1">
        <v>42188</v>
      </c>
      <c r="C11">
        <v>-11.6</v>
      </c>
      <c r="D11" t="s">
        <v>20</v>
      </c>
      <c r="G11">
        <v>11.6</v>
      </c>
      <c r="J11">
        <v>40100101600</v>
      </c>
      <c r="K11">
        <v>20111</v>
      </c>
      <c r="M11">
        <v>33836760</v>
      </c>
      <c r="N11">
        <v>20111</v>
      </c>
      <c r="P11" s="1">
        <v>42188</v>
      </c>
      <c r="Q11" t="s">
        <v>72</v>
      </c>
      <c r="T11" t="s">
        <v>73</v>
      </c>
    </row>
    <row r="12" spans="1:20">
      <c r="A12" t="s">
        <v>74</v>
      </c>
      <c r="B12" s="1">
        <v>42188</v>
      </c>
      <c r="C12">
        <v>-69.98</v>
      </c>
      <c r="D12" t="s">
        <v>20</v>
      </c>
      <c r="H12">
        <v>69.98</v>
      </c>
      <c r="J12">
        <v>40100101600</v>
      </c>
      <c r="K12">
        <v>20111</v>
      </c>
      <c r="M12">
        <v>33836760</v>
      </c>
      <c r="N12">
        <v>20111</v>
      </c>
      <c r="P12" s="1">
        <v>42188</v>
      </c>
      <c r="Q12" t="s">
        <v>75</v>
      </c>
      <c r="T12" t="s">
        <v>76</v>
      </c>
    </row>
    <row r="13" spans="1:20">
      <c r="A13" t="s">
        <v>77</v>
      </c>
      <c r="B13" s="1">
        <v>42188</v>
      </c>
      <c r="C13">
        <v>-51.66</v>
      </c>
      <c r="D13" t="s">
        <v>20</v>
      </c>
      <c r="E13">
        <v>51.66</v>
      </c>
      <c r="J13">
        <v>40100101600</v>
      </c>
      <c r="K13">
        <v>20111</v>
      </c>
      <c r="M13">
        <v>33836760</v>
      </c>
      <c r="N13">
        <v>20111</v>
      </c>
      <c r="P13" s="1">
        <v>42191</v>
      </c>
      <c r="Q13" t="s">
        <v>78</v>
      </c>
      <c r="T13" t="s">
        <v>79</v>
      </c>
    </row>
    <row r="14" spans="1:20">
      <c r="A14" t="s">
        <v>80</v>
      </c>
      <c r="B14" s="1">
        <v>42191</v>
      </c>
      <c r="C14">
        <v>-400</v>
      </c>
      <c r="D14" t="s">
        <v>20</v>
      </c>
      <c r="E14">
        <v>400</v>
      </c>
      <c r="I14" t="s">
        <v>30</v>
      </c>
      <c r="J14" t="s">
        <v>25</v>
      </c>
      <c r="K14" t="s">
        <v>26</v>
      </c>
      <c r="L14" t="s">
        <v>30</v>
      </c>
      <c r="M14" t="s">
        <v>81</v>
      </c>
      <c r="O14" t="s">
        <v>82</v>
      </c>
      <c r="P14" s="1">
        <v>42191</v>
      </c>
      <c r="Q14" t="s">
        <v>82</v>
      </c>
      <c r="R14" t="s">
        <v>30</v>
      </c>
      <c r="S14" t="s">
        <v>82</v>
      </c>
      <c r="T14" t="s">
        <v>83</v>
      </c>
    </row>
    <row r="15" spans="1:20">
      <c r="A15" t="s">
        <v>84</v>
      </c>
      <c r="B15" s="1">
        <v>42191</v>
      </c>
      <c r="C15">
        <v>-76.5</v>
      </c>
      <c r="D15" t="s">
        <v>20</v>
      </c>
      <c r="E15">
        <v>76.5</v>
      </c>
      <c r="I15" t="s">
        <v>30</v>
      </c>
      <c r="J15" t="s">
        <v>25</v>
      </c>
      <c r="K15" t="s">
        <v>26</v>
      </c>
      <c r="L15" t="s">
        <v>85</v>
      </c>
      <c r="M15" t="s">
        <v>86</v>
      </c>
      <c r="O15" t="s">
        <v>87</v>
      </c>
      <c r="P15" s="1">
        <v>42191</v>
      </c>
      <c r="Q15" t="s">
        <v>87</v>
      </c>
      <c r="R15" t="s">
        <v>85</v>
      </c>
      <c r="S15" t="s">
        <v>87</v>
      </c>
      <c r="T15" t="s">
        <v>88</v>
      </c>
    </row>
    <row r="16" spans="1:20">
      <c r="A16" t="s">
        <v>89</v>
      </c>
      <c r="B16" s="1">
        <v>42191</v>
      </c>
      <c r="C16">
        <v>-244.1</v>
      </c>
      <c r="D16" t="s">
        <v>20</v>
      </c>
      <c r="H16">
        <v>244.1</v>
      </c>
      <c r="I16" t="s">
        <v>90</v>
      </c>
      <c r="J16" t="s">
        <v>91</v>
      </c>
      <c r="K16" t="s">
        <v>26</v>
      </c>
      <c r="L16" t="s">
        <v>92</v>
      </c>
      <c r="M16" t="s">
        <v>25</v>
      </c>
      <c r="N16">
        <v>20111</v>
      </c>
      <c r="O16" t="s">
        <v>93</v>
      </c>
      <c r="P16" s="1">
        <v>42191</v>
      </c>
      <c r="Q16" t="s">
        <v>94</v>
      </c>
      <c r="R16" t="s">
        <v>95</v>
      </c>
      <c r="S16" t="s">
        <v>93</v>
      </c>
      <c r="T16" t="s">
        <v>96</v>
      </c>
    </row>
    <row r="17" spans="1:20">
      <c r="A17" t="s">
        <v>97</v>
      </c>
      <c r="B17" s="1">
        <v>42191</v>
      </c>
      <c r="C17">
        <v>-50</v>
      </c>
      <c r="D17" t="s">
        <v>20</v>
      </c>
      <c r="E17">
        <v>50</v>
      </c>
      <c r="I17" t="s">
        <v>98</v>
      </c>
      <c r="J17" t="s">
        <v>99</v>
      </c>
      <c r="K17" t="s">
        <v>100</v>
      </c>
      <c r="L17" t="s">
        <v>101</v>
      </c>
      <c r="M17" t="s">
        <v>25</v>
      </c>
      <c r="N17">
        <v>20111</v>
      </c>
      <c r="O17" t="s">
        <v>102</v>
      </c>
      <c r="P17" s="1">
        <v>42191</v>
      </c>
      <c r="Q17" t="s">
        <v>103</v>
      </c>
      <c r="R17" t="s">
        <v>98</v>
      </c>
      <c r="S17" t="s">
        <v>102</v>
      </c>
      <c r="T17" t="s">
        <v>104</v>
      </c>
    </row>
    <row r="18" spans="1:20">
      <c r="A18" t="s">
        <v>105</v>
      </c>
      <c r="B18" s="1">
        <v>42191</v>
      </c>
      <c r="C18">
        <v>-1006.62</v>
      </c>
      <c r="D18" t="s">
        <v>20</v>
      </c>
      <c r="E18">
        <v>1006.62</v>
      </c>
      <c r="I18" t="s">
        <v>106</v>
      </c>
      <c r="J18" t="s">
        <v>107</v>
      </c>
      <c r="K18" t="s">
        <v>23</v>
      </c>
      <c r="L18" t="s">
        <v>108</v>
      </c>
      <c r="M18" t="s">
        <v>25</v>
      </c>
      <c r="N18" t="s">
        <v>26</v>
      </c>
      <c r="O18" t="s">
        <v>109</v>
      </c>
      <c r="P18" s="1">
        <v>42191</v>
      </c>
      <c r="Q18" t="s">
        <v>110</v>
      </c>
      <c r="R18" t="s">
        <v>106</v>
      </c>
      <c r="S18" t="s">
        <v>109</v>
      </c>
      <c r="T18" s="2">
        <v>1.20002E+27</v>
      </c>
    </row>
    <row r="19" spans="1:20">
      <c r="A19" t="s">
        <v>111</v>
      </c>
      <c r="B19" s="1">
        <v>42191</v>
      </c>
      <c r="C19">
        <v>-27.09</v>
      </c>
      <c r="D19" t="s">
        <v>20</v>
      </c>
      <c r="E19">
        <v>27.09</v>
      </c>
      <c r="I19" t="s">
        <v>106</v>
      </c>
      <c r="J19" t="s">
        <v>107</v>
      </c>
      <c r="K19" t="s">
        <v>23</v>
      </c>
      <c r="L19" t="s">
        <v>108</v>
      </c>
      <c r="M19" t="s">
        <v>25</v>
      </c>
      <c r="N19" t="s">
        <v>26</v>
      </c>
      <c r="O19" t="s">
        <v>112</v>
      </c>
      <c r="P19" s="1">
        <v>42191</v>
      </c>
      <c r="Q19" t="s">
        <v>113</v>
      </c>
      <c r="R19" t="s">
        <v>106</v>
      </c>
      <c r="S19" t="s">
        <v>112</v>
      </c>
      <c r="T19" s="2">
        <v>1.20002E+27</v>
      </c>
    </row>
    <row r="20" spans="1:20">
      <c r="A20" t="s">
        <v>114</v>
      </c>
      <c r="B20" s="1">
        <v>42188</v>
      </c>
      <c r="C20">
        <v>-190</v>
      </c>
      <c r="D20" t="s">
        <v>20</v>
      </c>
      <c r="E20">
        <v>190</v>
      </c>
      <c r="J20">
        <v>40100101600</v>
      </c>
      <c r="K20">
        <v>20111</v>
      </c>
      <c r="M20">
        <v>33836760</v>
      </c>
      <c r="N20">
        <v>20111</v>
      </c>
      <c r="P20" s="1">
        <v>42191</v>
      </c>
      <c r="Q20" t="s">
        <v>115</v>
      </c>
      <c r="R20" t="s">
        <v>116</v>
      </c>
      <c r="T20" t="s">
        <v>117</v>
      </c>
    </row>
    <row r="21" spans="1:20">
      <c r="A21" t="s">
        <v>118</v>
      </c>
      <c r="B21" s="1">
        <v>42191</v>
      </c>
      <c r="C21">
        <v>-48.1</v>
      </c>
      <c r="D21" t="s">
        <v>20</v>
      </c>
      <c r="H21">
        <v>48.1</v>
      </c>
      <c r="I21" t="s">
        <v>65</v>
      </c>
      <c r="J21" t="s">
        <v>66</v>
      </c>
      <c r="K21" t="s">
        <v>67</v>
      </c>
      <c r="L21" t="s">
        <v>30</v>
      </c>
      <c r="M21" t="s">
        <v>25</v>
      </c>
      <c r="N21" t="s">
        <v>26</v>
      </c>
      <c r="O21" t="s">
        <v>119</v>
      </c>
      <c r="P21" s="1">
        <v>42191</v>
      </c>
      <c r="Q21" t="s">
        <v>120</v>
      </c>
      <c r="R21" t="s">
        <v>65</v>
      </c>
      <c r="S21" t="s">
        <v>119</v>
      </c>
      <c r="T21" t="s">
        <v>121</v>
      </c>
    </row>
    <row r="22" spans="1:20">
      <c r="A22" t="s">
        <v>122</v>
      </c>
      <c r="B22" s="1">
        <v>42193</v>
      </c>
      <c r="C22">
        <v>-61.22</v>
      </c>
      <c r="D22" t="s">
        <v>20</v>
      </c>
      <c r="E22">
        <v>61.22</v>
      </c>
      <c r="J22">
        <v>40100101600</v>
      </c>
      <c r="K22">
        <v>20111</v>
      </c>
      <c r="M22">
        <v>33836760</v>
      </c>
      <c r="N22">
        <v>20111</v>
      </c>
      <c r="P22" s="1">
        <v>42194</v>
      </c>
      <c r="Q22" t="s">
        <v>123</v>
      </c>
      <c r="T22" t="s">
        <v>124</v>
      </c>
    </row>
    <row r="23" spans="1:20">
      <c r="A23" t="s">
        <v>125</v>
      </c>
      <c r="B23" s="1">
        <v>42194</v>
      </c>
      <c r="C23">
        <v>-13.9</v>
      </c>
      <c r="D23" t="s">
        <v>20</v>
      </c>
      <c r="G23">
        <v>13.9</v>
      </c>
      <c r="I23" t="s">
        <v>58</v>
      </c>
      <c r="J23" t="s">
        <v>126</v>
      </c>
      <c r="K23" t="s">
        <v>60</v>
      </c>
      <c r="L23" t="s">
        <v>30</v>
      </c>
      <c r="M23" t="s">
        <v>25</v>
      </c>
      <c r="N23" t="s">
        <v>26</v>
      </c>
      <c r="O23" t="s">
        <v>127</v>
      </c>
      <c r="P23" s="1">
        <v>42194</v>
      </c>
      <c r="Q23" t="s">
        <v>128</v>
      </c>
      <c r="R23" t="s">
        <v>58</v>
      </c>
      <c r="S23" t="s">
        <v>127</v>
      </c>
      <c r="T23" t="s">
        <v>129</v>
      </c>
    </row>
    <row r="24" spans="1:20">
      <c r="A24" t="s">
        <v>130</v>
      </c>
      <c r="B24" s="1">
        <v>42194</v>
      </c>
      <c r="C24">
        <v>-31.25</v>
      </c>
      <c r="D24" t="s">
        <v>20</v>
      </c>
      <c r="E24">
        <v>31.25</v>
      </c>
      <c r="I24" t="s">
        <v>131</v>
      </c>
      <c r="J24" t="s">
        <v>132</v>
      </c>
      <c r="K24" t="s">
        <v>23</v>
      </c>
      <c r="L24" t="s">
        <v>92</v>
      </c>
      <c r="M24" t="s">
        <v>25</v>
      </c>
      <c r="N24" t="s">
        <v>26</v>
      </c>
      <c r="O24" t="s">
        <v>133</v>
      </c>
      <c r="P24" s="1">
        <v>42194</v>
      </c>
      <c r="Q24" t="s">
        <v>134</v>
      </c>
      <c r="R24" t="s">
        <v>131</v>
      </c>
      <c r="S24" t="s">
        <v>133</v>
      </c>
      <c r="T24" s="2">
        <v>1.20002E+27</v>
      </c>
    </row>
    <row r="25" spans="1:20">
      <c r="A25" t="s">
        <v>135</v>
      </c>
      <c r="B25" s="1">
        <v>42194</v>
      </c>
      <c r="C25">
        <v>-42.84</v>
      </c>
      <c r="D25" t="s">
        <v>20</v>
      </c>
      <c r="H25">
        <v>42.84</v>
      </c>
      <c r="I25" t="s">
        <v>136</v>
      </c>
      <c r="J25" t="s">
        <v>137</v>
      </c>
      <c r="K25" t="s">
        <v>138</v>
      </c>
      <c r="L25" t="s">
        <v>30</v>
      </c>
      <c r="M25" t="s">
        <v>25</v>
      </c>
      <c r="N25" t="s">
        <v>26</v>
      </c>
      <c r="O25" t="s">
        <v>139</v>
      </c>
      <c r="P25" s="1">
        <v>42194</v>
      </c>
      <c r="Q25" t="s">
        <v>139</v>
      </c>
      <c r="R25" t="s">
        <v>136</v>
      </c>
      <c r="S25" t="s">
        <v>139</v>
      </c>
      <c r="T25" t="s">
        <v>140</v>
      </c>
    </row>
    <row r="26" spans="1:20">
      <c r="A26" t="s">
        <v>141</v>
      </c>
      <c r="B26" s="1">
        <v>42194</v>
      </c>
      <c r="C26">
        <v>-29.7</v>
      </c>
      <c r="D26" t="s">
        <v>20</v>
      </c>
      <c r="G26">
        <v>29.7</v>
      </c>
      <c r="I26" t="s">
        <v>30</v>
      </c>
      <c r="J26" t="s">
        <v>25</v>
      </c>
      <c r="K26" t="s">
        <v>26</v>
      </c>
      <c r="L26" t="s">
        <v>142</v>
      </c>
      <c r="M26" t="s">
        <v>143</v>
      </c>
      <c r="N26" t="s">
        <v>144</v>
      </c>
      <c r="O26" t="s">
        <v>145</v>
      </c>
      <c r="P26" s="1">
        <v>42194</v>
      </c>
      <c r="Q26" t="s">
        <v>145</v>
      </c>
      <c r="R26" t="s">
        <v>142</v>
      </c>
      <c r="S26" t="s">
        <v>145</v>
      </c>
      <c r="T26" t="s">
        <v>146</v>
      </c>
    </row>
    <row r="27" spans="1:20">
      <c r="A27" t="s">
        <v>147</v>
      </c>
      <c r="B27" s="1">
        <v>42194</v>
      </c>
      <c r="C27">
        <v>-29.7</v>
      </c>
      <c r="D27" t="s">
        <v>20</v>
      </c>
      <c r="G27">
        <v>29.7</v>
      </c>
      <c r="J27">
        <v>40100101600</v>
      </c>
      <c r="K27">
        <v>20111</v>
      </c>
      <c r="M27">
        <v>33836760</v>
      </c>
      <c r="N27">
        <v>20111</v>
      </c>
      <c r="P27" s="1">
        <v>42194</v>
      </c>
      <c r="Q27" t="s">
        <v>148</v>
      </c>
      <c r="T27" t="s">
        <v>149</v>
      </c>
    </row>
    <row r="28" spans="1:20">
      <c r="A28" t="s">
        <v>150</v>
      </c>
      <c r="B28" s="1">
        <v>42195</v>
      </c>
      <c r="C28">
        <v>-27.74</v>
      </c>
      <c r="D28" t="s">
        <v>20</v>
      </c>
      <c r="G28">
        <v>27.74</v>
      </c>
      <c r="I28" t="s">
        <v>151</v>
      </c>
      <c r="J28" t="s">
        <v>152</v>
      </c>
      <c r="K28" t="s">
        <v>153</v>
      </c>
      <c r="L28" t="s">
        <v>154</v>
      </c>
      <c r="M28" t="s">
        <v>25</v>
      </c>
      <c r="N28" t="s">
        <v>26</v>
      </c>
      <c r="O28" t="s">
        <v>155</v>
      </c>
      <c r="P28" s="1">
        <v>42195</v>
      </c>
      <c r="Q28" t="s">
        <v>156</v>
      </c>
      <c r="R28" t="s">
        <v>151</v>
      </c>
      <c r="S28" t="s">
        <v>155</v>
      </c>
      <c r="T28" t="s">
        <v>157</v>
      </c>
    </row>
    <row r="29" spans="1:20">
      <c r="A29" t="s">
        <v>158</v>
      </c>
      <c r="B29" s="1">
        <v>42195</v>
      </c>
      <c r="C29">
        <v>-93.6</v>
      </c>
      <c r="D29" t="s">
        <v>20</v>
      </c>
      <c r="E29">
        <v>93.6</v>
      </c>
      <c r="I29" t="s">
        <v>159</v>
      </c>
      <c r="J29" t="s">
        <v>160</v>
      </c>
      <c r="K29" t="s">
        <v>23</v>
      </c>
      <c r="L29" t="s">
        <v>30</v>
      </c>
      <c r="M29" t="s">
        <v>25</v>
      </c>
      <c r="N29" t="s">
        <v>26</v>
      </c>
      <c r="O29" t="s">
        <v>161</v>
      </c>
      <c r="P29" s="1">
        <v>42195</v>
      </c>
      <c r="Q29" t="s">
        <v>162</v>
      </c>
      <c r="R29" t="s">
        <v>159</v>
      </c>
      <c r="S29" t="s">
        <v>161</v>
      </c>
      <c r="T29" s="2">
        <v>1.20002E+27</v>
      </c>
    </row>
    <row r="30" spans="1:20">
      <c r="A30" t="s">
        <v>163</v>
      </c>
      <c r="B30" s="1">
        <v>42195</v>
      </c>
      <c r="C30">
        <v>-47.96</v>
      </c>
      <c r="D30" t="s">
        <v>20</v>
      </c>
      <c r="H30">
        <v>47.96</v>
      </c>
      <c r="J30">
        <v>40100101600</v>
      </c>
      <c r="K30">
        <v>20111</v>
      </c>
      <c r="M30">
        <v>33836760</v>
      </c>
      <c r="N30">
        <v>20111</v>
      </c>
      <c r="P30" s="1">
        <v>42198</v>
      </c>
      <c r="Q30" t="s">
        <v>164</v>
      </c>
      <c r="R30" t="s">
        <v>165</v>
      </c>
      <c r="T30" t="s">
        <v>166</v>
      </c>
    </row>
    <row r="31" spans="1:20">
      <c r="A31" t="s">
        <v>167</v>
      </c>
      <c r="B31" s="1">
        <v>42197</v>
      </c>
      <c r="C31">
        <v>-190</v>
      </c>
      <c r="D31" t="s">
        <v>20</v>
      </c>
      <c r="E31">
        <v>190</v>
      </c>
      <c r="J31">
        <v>40100101600</v>
      </c>
      <c r="K31">
        <v>20111</v>
      </c>
      <c r="M31">
        <v>33836760</v>
      </c>
      <c r="N31">
        <v>20111</v>
      </c>
      <c r="P31" s="1">
        <v>42198</v>
      </c>
      <c r="Q31" t="s">
        <v>168</v>
      </c>
      <c r="T31" t="s">
        <v>169</v>
      </c>
    </row>
    <row r="32" spans="1:20">
      <c r="A32" t="s">
        <v>170</v>
      </c>
      <c r="B32" s="1">
        <v>42199</v>
      </c>
      <c r="C32">
        <v>-45.34</v>
      </c>
      <c r="D32" t="s">
        <v>20</v>
      </c>
      <c r="E32">
        <v>45.34</v>
      </c>
      <c r="J32">
        <v>40100101600</v>
      </c>
      <c r="K32">
        <v>20111</v>
      </c>
      <c r="M32">
        <v>33836760</v>
      </c>
      <c r="N32">
        <v>20111</v>
      </c>
      <c r="P32" s="1">
        <v>42200</v>
      </c>
      <c r="Q32" t="s">
        <v>171</v>
      </c>
      <c r="T32" t="s">
        <v>172</v>
      </c>
    </row>
    <row r="33" spans="1:20">
      <c r="A33" t="s">
        <v>173</v>
      </c>
      <c r="B33" s="1">
        <v>42202</v>
      </c>
      <c r="C33">
        <v>-58.45</v>
      </c>
      <c r="D33" t="s">
        <v>20</v>
      </c>
      <c r="H33">
        <v>58.45</v>
      </c>
      <c r="I33" t="s">
        <v>136</v>
      </c>
      <c r="J33" t="s">
        <v>137</v>
      </c>
      <c r="K33" t="s">
        <v>138</v>
      </c>
      <c r="L33" t="s">
        <v>30</v>
      </c>
      <c r="M33" t="s">
        <v>25</v>
      </c>
      <c r="N33" t="s">
        <v>26</v>
      </c>
      <c r="O33" t="s">
        <v>174</v>
      </c>
      <c r="P33" s="1">
        <v>42202</v>
      </c>
      <c r="Q33" t="s">
        <v>174</v>
      </c>
      <c r="R33" t="s">
        <v>136</v>
      </c>
      <c r="S33" t="s">
        <v>174</v>
      </c>
      <c r="T33" t="s">
        <v>175</v>
      </c>
    </row>
    <row r="34" spans="1:20">
      <c r="A34" t="s">
        <v>176</v>
      </c>
      <c r="B34" s="1">
        <v>42203</v>
      </c>
      <c r="C34">
        <v>-24.75</v>
      </c>
      <c r="D34" t="s">
        <v>20</v>
      </c>
      <c r="E34">
        <v>24.75</v>
      </c>
      <c r="J34">
        <v>40100101600</v>
      </c>
      <c r="K34">
        <v>20111</v>
      </c>
      <c r="M34">
        <v>33836760</v>
      </c>
      <c r="N34">
        <v>20111</v>
      </c>
      <c r="P34" s="1">
        <v>42205</v>
      </c>
      <c r="Q34" t="s">
        <v>177</v>
      </c>
      <c r="T34" t="s">
        <v>178</v>
      </c>
    </row>
    <row r="35" spans="1:20">
      <c r="A35" t="s">
        <v>179</v>
      </c>
      <c r="B35" s="1">
        <v>42203</v>
      </c>
      <c r="C35">
        <v>-39.15</v>
      </c>
      <c r="D35" t="s">
        <v>20</v>
      </c>
      <c r="E35">
        <v>39.15</v>
      </c>
      <c r="J35">
        <v>40100101600</v>
      </c>
      <c r="K35">
        <v>20111</v>
      </c>
      <c r="M35">
        <v>33836760</v>
      </c>
      <c r="N35">
        <v>20111</v>
      </c>
      <c r="P35" s="1">
        <v>42205</v>
      </c>
      <c r="Q35" t="s">
        <v>180</v>
      </c>
      <c r="T35" t="s">
        <v>181</v>
      </c>
    </row>
    <row r="36" spans="1:20">
      <c r="A36" t="s">
        <v>182</v>
      </c>
      <c r="B36" s="1">
        <v>42205</v>
      </c>
      <c r="C36">
        <v>-31.23</v>
      </c>
      <c r="D36" t="s">
        <v>20</v>
      </c>
      <c r="H36">
        <v>31.23</v>
      </c>
      <c r="I36" t="s">
        <v>183</v>
      </c>
      <c r="J36" t="s">
        <v>184</v>
      </c>
      <c r="K36" t="s">
        <v>185</v>
      </c>
      <c r="L36" t="s">
        <v>186</v>
      </c>
      <c r="M36" t="s">
        <v>25</v>
      </c>
      <c r="N36" t="s">
        <v>26</v>
      </c>
      <c r="O36" t="s">
        <v>187</v>
      </c>
      <c r="P36" s="1">
        <v>42205</v>
      </c>
      <c r="Q36" t="s">
        <v>187</v>
      </c>
      <c r="R36" t="s">
        <v>183</v>
      </c>
      <c r="S36" t="s">
        <v>187</v>
      </c>
      <c r="T36" s="2">
        <v>1.5000199999999999E+27</v>
      </c>
    </row>
    <row r="37" spans="1:20">
      <c r="A37" t="s">
        <v>188</v>
      </c>
      <c r="B37" s="1">
        <v>42206</v>
      </c>
      <c r="C37">
        <v>-17.98</v>
      </c>
      <c r="D37" t="s">
        <v>20</v>
      </c>
      <c r="E37">
        <v>17.98</v>
      </c>
      <c r="J37">
        <v>40100101600</v>
      </c>
      <c r="K37">
        <v>20111</v>
      </c>
      <c r="M37">
        <v>33836760</v>
      </c>
      <c r="N37">
        <v>20111</v>
      </c>
      <c r="P37" s="1">
        <v>42207</v>
      </c>
      <c r="Q37" t="s">
        <v>189</v>
      </c>
      <c r="T37" t="s">
        <v>190</v>
      </c>
    </row>
    <row r="38" spans="1:20">
      <c r="A38" t="s">
        <v>191</v>
      </c>
      <c r="B38" s="1">
        <v>42208</v>
      </c>
      <c r="C38">
        <v>-11.83</v>
      </c>
      <c r="D38" t="s">
        <v>20</v>
      </c>
      <c r="E38">
        <v>11.83</v>
      </c>
      <c r="J38">
        <v>40100101600</v>
      </c>
      <c r="K38">
        <v>20111</v>
      </c>
      <c r="M38">
        <v>33836760</v>
      </c>
      <c r="N38">
        <v>20111</v>
      </c>
      <c r="P38" s="1">
        <v>42208</v>
      </c>
      <c r="Q38" t="s">
        <v>192</v>
      </c>
      <c r="T38" t="s">
        <v>193</v>
      </c>
    </row>
    <row r="39" spans="1:20">
      <c r="A39" t="s">
        <v>194</v>
      </c>
      <c r="B39" s="1">
        <v>42210</v>
      </c>
      <c r="C39">
        <v>-190</v>
      </c>
      <c r="D39" t="s">
        <v>20</v>
      </c>
      <c r="E39">
        <v>190</v>
      </c>
      <c r="J39">
        <v>40100101600</v>
      </c>
      <c r="K39">
        <v>20111</v>
      </c>
      <c r="M39">
        <v>33836760</v>
      </c>
      <c r="N39">
        <v>20111</v>
      </c>
      <c r="P39" s="1">
        <v>42212</v>
      </c>
      <c r="Q39" t="s">
        <v>195</v>
      </c>
      <c r="T39" t="s">
        <v>196</v>
      </c>
    </row>
    <row r="40" spans="1:20">
      <c r="A40" t="s">
        <v>197</v>
      </c>
      <c r="B40" s="1">
        <v>42210</v>
      </c>
      <c r="C40">
        <v>-53.99</v>
      </c>
      <c r="D40" t="s">
        <v>20</v>
      </c>
      <c r="G40">
        <v>53.99</v>
      </c>
      <c r="J40">
        <v>40100101600</v>
      </c>
      <c r="K40">
        <v>20111</v>
      </c>
      <c r="M40">
        <v>33836760</v>
      </c>
      <c r="N40">
        <v>20111</v>
      </c>
      <c r="P40" s="1">
        <v>42212</v>
      </c>
      <c r="Q40" t="s">
        <v>198</v>
      </c>
      <c r="T40" t="s">
        <v>199</v>
      </c>
    </row>
    <row r="41" spans="1:20">
      <c r="A41" t="s">
        <v>200</v>
      </c>
      <c r="B41" s="1">
        <v>42212</v>
      </c>
      <c r="C41">
        <v>-9.9</v>
      </c>
      <c r="D41" t="s">
        <v>20</v>
      </c>
      <c r="E41">
        <v>9.9</v>
      </c>
      <c r="I41" t="s">
        <v>58</v>
      </c>
      <c r="J41" t="s">
        <v>126</v>
      </c>
      <c r="K41" t="s">
        <v>60</v>
      </c>
      <c r="L41" t="s">
        <v>30</v>
      </c>
      <c r="M41" t="s">
        <v>25</v>
      </c>
      <c r="N41" t="s">
        <v>26</v>
      </c>
      <c r="O41" t="s">
        <v>201</v>
      </c>
      <c r="P41" s="1">
        <v>42212</v>
      </c>
      <c r="Q41" t="s">
        <v>202</v>
      </c>
      <c r="R41" t="s">
        <v>58</v>
      </c>
      <c r="S41" t="s">
        <v>201</v>
      </c>
      <c r="T41" t="s">
        <v>203</v>
      </c>
    </row>
    <row r="42" spans="1:20">
      <c r="A42" t="s">
        <v>204</v>
      </c>
      <c r="B42" s="1">
        <v>42212</v>
      </c>
      <c r="C42">
        <v>-20.69</v>
      </c>
      <c r="D42" t="s">
        <v>20</v>
      </c>
      <c r="E42">
        <v>20.69</v>
      </c>
      <c r="I42" t="s">
        <v>58</v>
      </c>
      <c r="J42" t="s">
        <v>126</v>
      </c>
      <c r="K42" t="s">
        <v>60</v>
      </c>
      <c r="L42" t="s">
        <v>30</v>
      </c>
      <c r="M42" t="s">
        <v>25</v>
      </c>
      <c r="N42" t="s">
        <v>26</v>
      </c>
      <c r="O42" t="s">
        <v>205</v>
      </c>
      <c r="P42" s="1">
        <v>42212</v>
      </c>
      <c r="Q42" t="s">
        <v>206</v>
      </c>
      <c r="R42" t="s">
        <v>58</v>
      </c>
      <c r="S42" t="s">
        <v>205</v>
      </c>
      <c r="T42" t="s">
        <v>207</v>
      </c>
    </row>
    <row r="43" spans="1:20">
      <c r="A43" t="s">
        <v>208</v>
      </c>
      <c r="B43" s="1">
        <v>42212</v>
      </c>
      <c r="C43">
        <v>-31.91</v>
      </c>
      <c r="D43" t="s">
        <v>20</v>
      </c>
      <c r="E43">
        <v>31.91</v>
      </c>
      <c r="J43">
        <v>40100101600</v>
      </c>
      <c r="K43">
        <v>20111</v>
      </c>
      <c r="M43">
        <v>33836760</v>
      </c>
      <c r="N43">
        <v>20111</v>
      </c>
      <c r="P43" s="1">
        <v>42212</v>
      </c>
      <c r="Q43" t="s">
        <v>209</v>
      </c>
      <c r="T43" t="s">
        <v>210</v>
      </c>
    </row>
    <row r="44" spans="1:20">
      <c r="A44" t="s">
        <v>221</v>
      </c>
      <c r="B44" s="1">
        <v>42212</v>
      </c>
      <c r="F44">
        <v>120</v>
      </c>
      <c r="P44" s="1"/>
    </row>
    <row r="45" spans="1:20">
      <c r="A45" t="s">
        <v>211</v>
      </c>
      <c r="B45" s="1">
        <v>42213</v>
      </c>
      <c r="C45">
        <v>-290</v>
      </c>
      <c r="D45" t="s">
        <v>20</v>
      </c>
      <c r="E45">
        <v>290</v>
      </c>
      <c r="J45">
        <v>40100101600</v>
      </c>
      <c r="K45">
        <v>20111</v>
      </c>
      <c r="M45">
        <v>33836760</v>
      </c>
      <c r="N45">
        <v>20111</v>
      </c>
      <c r="P45" s="1">
        <v>42213</v>
      </c>
      <c r="Q45" t="s">
        <v>212</v>
      </c>
      <c r="T45" t="s">
        <v>213</v>
      </c>
    </row>
    <row r="46" spans="1:20">
      <c r="A46" t="s">
        <v>223</v>
      </c>
      <c r="B46" s="1">
        <v>42213</v>
      </c>
      <c r="E46">
        <v>5.55</v>
      </c>
      <c r="P46" s="1"/>
    </row>
    <row r="47" spans="1:20">
      <c r="A47" t="s">
        <v>214</v>
      </c>
      <c r="B47" s="1">
        <v>42214</v>
      </c>
      <c r="C47">
        <v>3424.97</v>
      </c>
      <c r="D47" t="s">
        <v>20</v>
      </c>
      <c r="I47" t="s">
        <v>21</v>
      </c>
      <c r="J47" t="s">
        <v>22</v>
      </c>
      <c r="K47" t="s">
        <v>23</v>
      </c>
      <c r="L47" t="s">
        <v>24</v>
      </c>
      <c r="M47" t="s">
        <v>25</v>
      </c>
      <c r="N47" t="s">
        <v>26</v>
      </c>
      <c r="O47" t="s">
        <v>215</v>
      </c>
      <c r="P47" s="1">
        <v>42214</v>
      </c>
      <c r="Q47" t="s">
        <v>215</v>
      </c>
      <c r="R47" t="s">
        <v>21</v>
      </c>
      <c r="S47" t="s">
        <v>215</v>
      </c>
      <c r="T47" t="s">
        <v>216</v>
      </c>
    </row>
    <row r="48" spans="1:20">
      <c r="A48" t="s">
        <v>217</v>
      </c>
      <c r="B48" s="1">
        <v>42216</v>
      </c>
      <c r="C48">
        <v>-43.81</v>
      </c>
      <c r="D48" t="s">
        <v>20</v>
      </c>
      <c r="E48">
        <v>43.81</v>
      </c>
      <c r="J48">
        <v>40100101600</v>
      </c>
      <c r="K48">
        <v>20111</v>
      </c>
      <c r="M48">
        <v>33836760</v>
      </c>
      <c r="N48">
        <v>20111</v>
      </c>
      <c r="P48" s="1">
        <v>42216</v>
      </c>
      <c r="Q48" t="s">
        <v>218</v>
      </c>
      <c r="T48" t="s">
        <v>219</v>
      </c>
    </row>
    <row r="49" spans="1:8">
      <c r="A49" t="s">
        <v>220</v>
      </c>
    </row>
    <row r="51" spans="1:8">
      <c r="C51">
        <v>-4560.16</v>
      </c>
      <c r="E51">
        <v>3818</v>
      </c>
      <c r="G51">
        <v>166.63</v>
      </c>
      <c r="H51">
        <v>575.36</v>
      </c>
    </row>
    <row r="52" spans="1:8">
      <c r="E52">
        <v>4559.99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00033836760_20150701_20150731_a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Scherer</dc:creator>
  <cp:lastModifiedBy>Wolfgang Scherer</cp:lastModifiedBy>
  <dcterms:created xsi:type="dcterms:W3CDTF">2015-09-27T19:14:06Z</dcterms:created>
  <dcterms:modified xsi:type="dcterms:W3CDTF">2015-09-27T19:14:07Z</dcterms:modified>
</cp:coreProperties>
</file>