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g\Software\node.js\Accounting\"/>
    </mc:Choice>
  </mc:AlternateContent>
  <bookViews>
    <workbookView xWindow="0" yWindow="0" windowWidth="25200" windowHeight="11235"/>
  </bookViews>
  <sheets>
    <sheet name="Tabelle1" sheetId="1" r:id="rId1"/>
  </sheets>
  <externalReferences>
    <externalReference r:id="rId2"/>
  </externalReferences>
  <definedNames>
    <definedName name="ProjektID">[1]Ausfüllanleitung!$D$9:$D$23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N2" i="1"/>
  <c r="K3" i="1" l="1"/>
  <c r="L3" i="1" s="1"/>
  <c r="J3" i="1"/>
  <c r="H3" i="1"/>
  <c r="I3" i="1" s="1"/>
  <c r="K2" i="1"/>
  <c r="L2" i="1" s="1"/>
  <c r="J2" i="1"/>
  <c r="H2" i="1"/>
  <c r="I2" i="1" s="1"/>
</calcChain>
</file>

<file path=xl/sharedStrings.xml><?xml version="1.0" encoding="utf-8"?>
<sst xmlns="http://schemas.openxmlformats.org/spreadsheetml/2006/main" count="13" uniqueCount="12">
  <si>
    <t>von</t>
  </si>
  <si>
    <t>bis</t>
  </si>
  <si>
    <t>Beschreibung der Tätigkeit (Projekt/Aktivität/Text)</t>
  </si>
  <si>
    <t>Projekt ID / AP /Teilprojekt (Thema) (ITSV Auftragscode)</t>
  </si>
  <si>
    <t>Datum</t>
  </si>
  <si>
    <t>Tag</t>
  </si>
  <si>
    <t>Mon</t>
  </si>
  <si>
    <t>Monat</t>
  </si>
  <si>
    <t>HH:MM</t>
  </si>
  <si>
    <t>Total</t>
  </si>
  <si>
    <t>&gt;6 / &gt;10 Stunden</t>
  </si>
  <si>
    <t>Sonntag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</si>
</sst>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ddd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18A17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20" fontId="0" fillId="3" borderId="2" xfId="0" applyNumberFormat="1" applyFill="1" applyBorder="1" applyProtection="1">
      <protection locked="0"/>
    </xf>
    <xf numFmtId="49" fontId="0" fillId="3" borderId="2" xfId="0" applyNumberFormat="1" applyFill="1" applyBorder="1" applyAlignment="1" applyProtection="1">
      <alignment wrapText="1"/>
      <protection locked="0"/>
    </xf>
    <xf numFmtId="49" fontId="0" fillId="3" borderId="2" xfId="0" applyNumberForma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165" fontId="0" fillId="3" borderId="2" xfId="0" applyNumberFormat="1" applyFill="1" applyBorder="1" applyAlignment="1" applyProtection="1">
      <alignment horizontal="left"/>
    </xf>
    <xf numFmtId="1" fontId="0" fillId="3" borderId="2" xfId="0" applyNumberFormat="1" applyFill="1" applyBorder="1" applyAlignment="1" applyProtection="1">
      <alignment horizontal="center"/>
    </xf>
    <xf numFmtId="20" fontId="0" fillId="3" borderId="2" xfId="0" applyNumberFormat="1" applyFill="1" applyBorder="1" applyAlignment="1" applyProtection="1">
      <alignment horizontal="center"/>
    </xf>
    <xf numFmtId="2" fontId="0" fillId="3" borderId="2" xfId="0" applyNumberFormat="1" applyFill="1" applyBorder="1" applyAlignment="1" applyProtection="1">
      <alignment horizontal="right"/>
    </xf>
    <xf numFmtId="2" fontId="1" fillId="3" borderId="2" xfId="0" applyNumberFormat="1" applyFont="1" applyFill="1" applyBorder="1" applyAlignment="1" applyProtection="1">
      <alignment horizontal="right"/>
    </xf>
    <xf numFmtId="2" fontId="0" fillId="0" borderId="0" xfId="0" applyNumberFormat="1"/>
  </cellXfs>
  <cellStyles count="1">
    <cellStyle name="Standard" xfId="0" builtinId="0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pm.sv-services.at/PWA/ZPI_PRJ/Freigegebene%20Dokumente/2017/15_Projektmanagement%20Intern/12_Projektcontrolling/35_Leistungsaufstellung%20extern/Leistungsnachweis_2017_J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füllanleitung"/>
      <sheetName val="Prozess"/>
      <sheetName val="Beispiel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9">
          <cell r="D9" t="str">
            <v>Pause</v>
          </cell>
        </row>
        <row r="10">
          <cell r="D10" t="str">
            <v>Urlaub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 t="str">
            <v>&lt;bitte ausfüllen mit z.B. PSP Code / AP Code&gt;</v>
          </cell>
        </row>
        <row r="18">
          <cell r="D18" t="str">
            <v>&lt;bitte ausfüllen mit z.B. PSP Code / AP Code&gt;</v>
          </cell>
        </row>
        <row r="19">
          <cell r="D19" t="str">
            <v>&lt;bitte ausfüllen mit z.B. PSP Code / AP Code&gt;</v>
          </cell>
        </row>
        <row r="20">
          <cell r="D20" t="str">
            <v>&lt;bitte ausfüllen mit z.B. PSP Code / AP Code&gt;</v>
          </cell>
        </row>
        <row r="21">
          <cell r="D21" t="str">
            <v>&lt;bitte ausfüllen mit z.B. PSP Code / AP Code&gt;</v>
          </cell>
        </row>
        <row r="22">
          <cell r="D22" t="str">
            <v>&lt;bitte ausfüllen mit z.B. PSP Code / AP Code&gt;</v>
          </cell>
        </row>
        <row r="23">
          <cell r="D23" t="str">
            <v>&lt;bitte ausfüllen mit z.B. PSP Code / AP Code&gt;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O2" sqref="O2"/>
    </sheetView>
  </sheetViews>
  <sheetFormatPr baseColWidth="10" defaultRowHeight="15" x14ac:dyDescent="0.25"/>
  <sheetData>
    <row r="1" spans="1:15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2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</row>
    <row r="2" spans="1:15" x14ac:dyDescent="0.25">
      <c r="A2" s="5">
        <v>0.52361111111111114</v>
      </c>
      <c r="B2" s="5">
        <v>0.99930555555555556</v>
      </c>
      <c r="C2" s="6"/>
      <c r="D2" s="6"/>
      <c r="E2" s="7"/>
      <c r="F2" s="8">
        <v>42736</v>
      </c>
      <c r="G2" s="9" t="s">
        <v>11</v>
      </c>
      <c r="H2" s="10">
        <f>MONTH(F2)</f>
        <v>1</v>
      </c>
      <c r="I2" s="9" t="e">
        <f>VLOOKUP(H2,#REF!,2,FALSE)</f>
        <v>#REF!</v>
      </c>
      <c r="J2" s="11">
        <f>IF(B2-A2&gt;0,B2-A2,0)</f>
        <v>0.47569444444444442</v>
      </c>
      <c r="K2" s="12">
        <f>IF(D2="PAUSE","",IF(D2="Urlaub","",IF(B2-A2&gt;0,(B2-A2)*24,0)))</f>
        <v>11.416666666666666</v>
      </c>
      <c r="L2" s="13">
        <f>IF(K2&gt;6,K2,"")</f>
        <v>11.416666666666666</v>
      </c>
      <c r="N2" s="14">
        <f>DATE(2008,1,1)</f>
        <v>39448</v>
      </c>
      <c r="O2" s="14">
        <f>DATE(1970,1,1)</f>
        <v>25569</v>
      </c>
    </row>
    <row r="3" spans="1:15" x14ac:dyDescent="0.25">
      <c r="A3" s="5">
        <v>0.5</v>
      </c>
      <c r="B3" s="5">
        <v>0.54166666666666663</v>
      </c>
      <c r="C3" s="6"/>
      <c r="D3" s="6"/>
      <c r="E3" s="7"/>
      <c r="F3" s="8">
        <v>25569</v>
      </c>
      <c r="G3" s="9" t="s">
        <v>11</v>
      </c>
      <c r="H3" s="10">
        <f>MONTH(F3)</f>
        <v>1</v>
      </c>
      <c r="I3" s="9" t="e">
        <f>VLOOKUP(H3,#REF!,2,FALSE)</f>
        <v>#REF!</v>
      </c>
      <c r="J3" s="11">
        <f>IF(B3-A3&gt;0,B3-A3,0)</f>
        <v>4.166666666666663E-2</v>
      </c>
      <c r="K3" s="12">
        <f>IF(D3="PAUSE","",IF(D3="Urlaub","",IF(B3-A3&gt;0,(B3-A3)*24,0)))</f>
        <v>0.99999999999999911</v>
      </c>
      <c r="L3" s="13" t="str">
        <f>IF(K3&gt;6,K3,"")</f>
        <v/>
      </c>
    </row>
  </sheetData>
  <protectedRanges>
    <protectedRange password="C875" sqref="A2:E3" name="Bereich1"/>
  </protectedRanges>
  <conditionalFormatting sqref="A2:L2">
    <cfRule type="expression" dxfId="9" priority="9" stopIfTrue="1">
      <formula>$G2="Sonntag"</formula>
    </cfRule>
    <cfRule type="expression" dxfId="8" priority="10" stopIfTrue="1">
      <formula>$G2="Samstag"</formula>
    </cfRule>
  </conditionalFormatting>
  <conditionalFormatting sqref="F2:G2">
    <cfRule type="expression" dxfId="7" priority="8">
      <formula>#REF!="Sa"</formula>
    </cfRule>
  </conditionalFormatting>
  <conditionalFormatting sqref="G2">
    <cfRule type="expression" dxfId="6" priority="6">
      <formula>$G2="Sonntag"</formula>
    </cfRule>
    <cfRule type="expression" dxfId="5" priority="7">
      <formula>$G2="Samstag"</formula>
    </cfRule>
  </conditionalFormatting>
  <conditionalFormatting sqref="A3:L3">
    <cfRule type="expression" dxfId="4" priority="4" stopIfTrue="1">
      <formula>$G3="Sonntag"</formula>
    </cfRule>
    <cfRule type="expression" dxfId="3" priority="5" stopIfTrue="1">
      <formula>$G3="Samstag"</formula>
    </cfRule>
  </conditionalFormatting>
  <conditionalFormatting sqref="F3:G3">
    <cfRule type="expression" dxfId="2" priority="3">
      <formula>#REF!="Sa"</formula>
    </cfRule>
  </conditionalFormatting>
  <conditionalFormatting sqref="G3">
    <cfRule type="expression" dxfId="1" priority="1">
      <formula>$G3="Sonntag"</formula>
    </cfRule>
    <cfRule type="expression" dxfId="0" priority="2">
      <formula>$G3="Samstag"</formula>
    </cfRule>
  </conditionalFormatting>
  <dataValidations count="1">
    <dataValidation type="list" allowBlank="1" showInputMessage="1" showErrorMessage="1" sqref="D2:D3">
      <formula1>ProjektID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dcterms:created xsi:type="dcterms:W3CDTF">2017-01-26T14:58:11Z</dcterms:created>
  <dcterms:modified xsi:type="dcterms:W3CDTF">2017-04-04T12:15:17Z</dcterms:modified>
</cp:coreProperties>
</file>