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tsv.org.sv-services.at\Daten\Basisverzeichnisse\31100758\ProfileData\Documents\Aufwandserfassung 2017\"/>
    </mc:Choice>
  </mc:AlternateContent>
  <bookViews>
    <workbookView xWindow="0" yWindow="0" windowWidth="20490" windowHeight="7155" tabRatio="755" activeTab="2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<sst xmlns="http://schemas.openxmlformats.org/spreadsheetml/2006/main" count="406" uniqueCount="75">
  <si>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</si>
  <si>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</si>
  <si>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</si>
  <si>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</si>
  <si>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</si>
  <si>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</si>
  <si>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</si>
  <si>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</si>
  <si>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</si>
  <si>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</si>
  <si>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</si>
  <si>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</si>
  <si>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</si>
  <si>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</si>
  <si>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</si>
  <si>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</si>
  <si>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</si>
  <si>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</si>
  <si>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</si>
  <si>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</si>
  <si>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</si>
  <si>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</si>
  <si>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</si>
  <si>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</si>
  <si>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</si>
  <si>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</si>
  <si>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</si>
  <si>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</si>
  <si>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</si>
  <si>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</si>
  <si>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</si>
  <si>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</si>
  <si>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</si>
  <si>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</si>
  <si>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</si>
  <si>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</si>
  <si>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</si>
  <si>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</si>
  <si>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</si>
  <si>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</si>
  <si>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</si>
  <si>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</si>
  <si>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</si>
  <si>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</si>
  <si>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</si>
  <si>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</si>
  <si>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</si>
  <si>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ZPI-Koordination</t>
  </si>
  <si>
    <t>Chronische Herzinsuffizienz - Umsetzung</t>
  </si>
  <si>
    <t>DDA e-Zustellung</t>
  </si>
  <si>
    <t>P.101.026.001.004</t>
  </si>
  <si>
    <t xml:space="preserve">P.103.008 </t>
  </si>
  <si>
    <t>P.151.111.002.007</t>
  </si>
  <si>
    <t xml:space="preserve">Anne Busch </t>
  </si>
  <si>
    <t>u</t>
  </si>
  <si>
    <t>P.101.014.071.003</t>
  </si>
  <si>
    <t>DWH KAL 7207 Fachthemen</t>
  </si>
  <si>
    <t>DWH KAL 7204 Datenanlieferung an BMG</t>
  </si>
  <si>
    <t>P.101.014.071.001</t>
  </si>
  <si>
    <t>DWH KAL 7204 Stammdaten</t>
  </si>
  <si>
    <t>P.101.014.071.002</t>
  </si>
  <si>
    <t>P.101.014.067.001</t>
  </si>
  <si>
    <t>DWH KAL 7208 Datensatzharmonisierung</t>
  </si>
  <si>
    <t>Z</t>
  </si>
  <si>
    <t>P.101.026.002.022</t>
  </si>
  <si>
    <t>Evaluierung und Weiterentwicklung ZPI-Clearing</t>
  </si>
  <si>
    <t>P.101.026.002.014</t>
  </si>
  <si>
    <t xml:space="preserve">3rd Level Support </t>
  </si>
  <si>
    <t>P.101.026.001.091</t>
  </si>
  <si>
    <t>Support ELGA-SPOC</t>
  </si>
  <si>
    <t>P.101.026.002.021</t>
  </si>
  <si>
    <t>Durchführung Clearung und 3rd-Level-Support</t>
  </si>
  <si>
    <t>P.101.026.003.044</t>
  </si>
  <si>
    <t xml:space="preserve"> Laufende Anpassung Anbindung  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</si>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</sst>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46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45" priority="103" stopIfTrue="1">
      <formula>OR($B10="SA",$B10="SO",$B10="FT")</formula>
    </cfRule>
    <cfRule type="expression" dxfId="544" priority="104" stopIfTrue="1">
      <formula>OR($B10="U",$B10="Z")</formula>
    </cfRule>
    <cfRule type="expression" dxfId="543" priority="105" stopIfTrue="1">
      <formula>$B10="K"</formula>
    </cfRule>
  </conditionalFormatting>
  <conditionalFormatting sqref="D23:R23">
    <cfRule type="expression" dxfId="542" priority="100" stopIfTrue="1">
      <formula>OR($B23="SA",$B23="SO",$B23="FT")</formula>
    </cfRule>
    <cfRule type="expression" dxfId="541" priority="101" stopIfTrue="1">
      <formula>OR($B23="U",$B23="Z")</formula>
    </cfRule>
    <cfRule type="expression" dxfId="540" priority="102" stopIfTrue="1">
      <formula>$B23="K"</formula>
    </cfRule>
  </conditionalFormatting>
  <conditionalFormatting sqref="D29:R30">
    <cfRule type="expression" dxfId="539" priority="97" stopIfTrue="1">
      <formula>OR($B29="SA",$B29="SO",$B29="FT")</formula>
    </cfRule>
    <cfRule type="expression" dxfId="538" priority="98" stopIfTrue="1">
      <formula>OR($B29="U",$B29="Z")</formula>
    </cfRule>
    <cfRule type="expression" dxfId="537" priority="99" stopIfTrue="1">
      <formula>$B29="K"</formula>
    </cfRule>
  </conditionalFormatting>
  <conditionalFormatting sqref="D37:R37">
    <cfRule type="expression" dxfId="536" priority="94" stopIfTrue="1">
      <formula>OR($B37="SA",$B37="SO",$B37="FT")</formula>
    </cfRule>
    <cfRule type="expression" dxfId="535" priority="95" stopIfTrue="1">
      <formula>OR($B37="U",$B37="Z")</formula>
    </cfRule>
    <cfRule type="expression" dxfId="534" priority="96" stopIfTrue="1">
      <formula>$B37="K"</formula>
    </cfRule>
  </conditionalFormatting>
  <conditionalFormatting sqref="C24:C28 B39:B40 A10 C31:C40 A19 A21:A40 C21:C22 A12:A17 C12:C17 C19 C10">
    <cfRule type="expression" dxfId="533" priority="88" stopIfTrue="1">
      <formula>OR($B10="SA",$B10="SO",$B10="FT")</formula>
    </cfRule>
    <cfRule type="expression" dxfId="532" priority="89" stopIfTrue="1">
      <formula>OR($B10="U",$B10="Z")</formula>
    </cfRule>
    <cfRule type="expression" dxfId="531" priority="90" stopIfTrue="1">
      <formula>$B10="K"</formula>
    </cfRule>
  </conditionalFormatting>
  <conditionalFormatting sqref="C23">
    <cfRule type="expression" dxfId="530" priority="85" stopIfTrue="1">
      <formula>OR($B23="SA",$B23="SO",$B23="FT")</formula>
    </cfRule>
    <cfRule type="expression" dxfId="529" priority="86" stopIfTrue="1">
      <formula>OR($B23="U",$B23="Z")</formula>
    </cfRule>
    <cfRule type="expression" dxfId="528" priority="87" stopIfTrue="1">
      <formula>$B23="K"</formula>
    </cfRule>
  </conditionalFormatting>
  <conditionalFormatting sqref="C29:C30">
    <cfRule type="expression" dxfId="527" priority="82" stopIfTrue="1">
      <formula>OR($B29="SA",$B29="SO",$B29="FT")</formula>
    </cfRule>
    <cfRule type="expression" dxfId="526" priority="83" stopIfTrue="1">
      <formula>OR($B29="U",$B29="Z")</formula>
    </cfRule>
    <cfRule type="expression" dxfId="525" priority="84" stopIfTrue="1">
      <formula>$B29="K"</formula>
    </cfRule>
  </conditionalFormatting>
  <conditionalFormatting sqref="A20 C20">
    <cfRule type="expression" dxfId="524" priority="73" stopIfTrue="1">
      <formula>OR($B20="SA",$B20="SO",$B20="FT")</formula>
    </cfRule>
    <cfRule type="expression" dxfId="523" priority="74" stopIfTrue="1">
      <formula>OR($B20="U",$B20="Z")</formula>
    </cfRule>
    <cfRule type="expression" dxfId="522" priority="75" stopIfTrue="1">
      <formula>$B20="K"</formula>
    </cfRule>
  </conditionalFormatting>
  <conditionalFormatting sqref="A11 C11">
    <cfRule type="expression" dxfId="521" priority="70" stopIfTrue="1">
      <formula>OR($B11="SA",$B11="SO",$B11="FT")</formula>
    </cfRule>
    <cfRule type="expression" dxfId="520" priority="71" stopIfTrue="1">
      <formula>OR($B11="U",$B11="Z")</formula>
    </cfRule>
    <cfRule type="expression" dxfId="519" priority="72" stopIfTrue="1">
      <formula>$B11="K"</formula>
    </cfRule>
  </conditionalFormatting>
  <conditionalFormatting sqref="A18 C18">
    <cfRule type="expression" dxfId="518" priority="67" stopIfTrue="1">
      <formula>OR($B18="SA",$B18="SO",$B18="FT")</formula>
    </cfRule>
    <cfRule type="expression" dxfId="517" priority="68" stopIfTrue="1">
      <formula>OR($B18="U",$B18="Z")</formula>
    </cfRule>
    <cfRule type="expression" dxfId="516" priority="69" stopIfTrue="1">
      <formula>$B18="K"</formula>
    </cfRule>
  </conditionalFormatting>
  <conditionalFormatting sqref="B19 B21:B23 B26:B28 B32:B36 B10:B15 B17">
    <cfRule type="expression" dxfId="515" priority="64" stopIfTrue="1">
      <formula>OR($B10="SA",$B10="SO",$B10="FT")</formula>
    </cfRule>
    <cfRule type="expression" dxfId="514" priority="65" stopIfTrue="1">
      <formula>OR($B10="U",$B10="Z")</formula>
    </cfRule>
    <cfRule type="expression" dxfId="513" priority="66" stopIfTrue="1">
      <formula>$B10="K"</formula>
    </cfRule>
  </conditionalFormatting>
  <conditionalFormatting sqref="B23">
    <cfRule type="expression" dxfId="512" priority="61" stopIfTrue="1">
      <formula>OR($B23="SA",$B23="SO",$B23="FT")</formula>
    </cfRule>
    <cfRule type="expression" dxfId="511" priority="62" stopIfTrue="1">
      <formula>OR($B23="U",$B23="Z")</formula>
    </cfRule>
    <cfRule type="expression" dxfId="510" priority="63" stopIfTrue="1">
      <formula>$B23="K"</formula>
    </cfRule>
  </conditionalFormatting>
  <conditionalFormatting sqref="B28:B29">
    <cfRule type="expression" dxfId="509" priority="58" stopIfTrue="1">
      <formula>OR($B28="SA",$B28="SO",$B28="FT")</formula>
    </cfRule>
    <cfRule type="expression" dxfId="508" priority="59" stopIfTrue="1">
      <formula>OR($B28="U",$B28="Z")</formula>
    </cfRule>
    <cfRule type="expression" dxfId="507" priority="60" stopIfTrue="1">
      <formula>$B28="K"</formula>
    </cfRule>
  </conditionalFormatting>
  <conditionalFormatting sqref="B22">
    <cfRule type="expression" dxfId="506" priority="55" stopIfTrue="1">
      <formula>OR($B22="SA",$B22="SO",$B22="FT")</formula>
    </cfRule>
    <cfRule type="expression" dxfId="505" priority="56" stopIfTrue="1">
      <formula>OR($B22="U",$B22="Z")</formula>
    </cfRule>
    <cfRule type="expression" dxfId="504" priority="57" stopIfTrue="1">
      <formula>$B22="K"</formula>
    </cfRule>
  </conditionalFormatting>
  <conditionalFormatting sqref="B20">
    <cfRule type="expression" dxfId="503" priority="52" stopIfTrue="1">
      <formula>OR($B20="SA",$B20="SO",$B20="FT")</formula>
    </cfRule>
    <cfRule type="expression" dxfId="502" priority="53" stopIfTrue="1">
      <formula>OR($B20="U",$B20="Z")</formula>
    </cfRule>
    <cfRule type="expression" dxfId="501" priority="54" stopIfTrue="1">
      <formula>$B20="K"</formula>
    </cfRule>
  </conditionalFormatting>
  <conditionalFormatting sqref="B18">
    <cfRule type="expression" dxfId="500" priority="49" stopIfTrue="1">
      <formula>OR($B18="SA",$B18="SO",$B18="FT")</formula>
    </cfRule>
    <cfRule type="expression" dxfId="499" priority="50" stopIfTrue="1">
      <formula>OR($B18="U",$B18="Z")</formula>
    </cfRule>
    <cfRule type="expression" dxfId="498" priority="51" stopIfTrue="1">
      <formula>$B18="K"</formula>
    </cfRule>
  </conditionalFormatting>
  <conditionalFormatting sqref="B11:B12">
    <cfRule type="expression" dxfId="497" priority="46" stopIfTrue="1">
      <formula>OR($B11="SA",$B11="SO",$B11="FT")</formula>
    </cfRule>
    <cfRule type="expression" dxfId="496" priority="47" stopIfTrue="1">
      <formula>OR($B11="U",$B11="Z")</formula>
    </cfRule>
    <cfRule type="expression" dxfId="495" priority="48" stopIfTrue="1">
      <formula>$B11="K"</formula>
    </cfRule>
  </conditionalFormatting>
  <conditionalFormatting sqref="B16">
    <cfRule type="expression" dxfId="494" priority="43" stopIfTrue="1">
      <formula>OR($B16="SA",$B16="SO",$B16="FT")</formula>
    </cfRule>
    <cfRule type="expression" dxfId="493" priority="44" stopIfTrue="1">
      <formula>OR($B16="U",$B16="Z")</formula>
    </cfRule>
    <cfRule type="expression" dxfId="492" priority="45" stopIfTrue="1">
      <formula>$B16="K"</formula>
    </cfRule>
  </conditionalFormatting>
  <conditionalFormatting sqref="B25">
    <cfRule type="expression" dxfId="491" priority="40" stopIfTrue="1">
      <formula>OR($B25="SA",$B25="SO",$B25="FT")</formula>
    </cfRule>
    <cfRule type="expression" dxfId="490" priority="41" stopIfTrue="1">
      <formula>OR($B25="U",$B25="Z")</formula>
    </cfRule>
    <cfRule type="expression" dxfId="489" priority="42" stopIfTrue="1">
      <formula>$B25="K"</formula>
    </cfRule>
  </conditionalFormatting>
  <conditionalFormatting sqref="B24">
    <cfRule type="expression" dxfId="488" priority="37" stopIfTrue="1">
      <formula>OR($B24="SA",$B24="SO",$B24="FT")</formula>
    </cfRule>
    <cfRule type="expression" dxfId="487" priority="38" stopIfTrue="1">
      <formula>OR($B24="U",$B24="Z")</formula>
    </cfRule>
    <cfRule type="expression" dxfId="486" priority="39" stopIfTrue="1">
      <formula>$B24="K"</formula>
    </cfRule>
  </conditionalFormatting>
  <conditionalFormatting sqref="B24">
    <cfRule type="expression" dxfId="485" priority="34" stopIfTrue="1">
      <formula>OR($B24="SA",$B24="SO",$B24="FT")</formula>
    </cfRule>
    <cfRule type="expression" dxfId="484" priority="35" stopIfTrue="1">
      <formula>OR($B24="U",$B24="Z")</formula>
    </cfRule>
    <cfRule type="expression" dxfId="483" priority="36" stopIfTrue="1">
      <formula>$B24="K"</formula>
    </cfRule>
  </conditionalFormatting>
  <conditionalFormatting sqref="B23">
    <cfRule type="expression" dxfId="482" priority="31" stopIfTrue="1">
      <formula>OR($B23="SA",$B23="SO",$B23="FT")</formula>
    </cfRule>
    <cfRule type="expression" dxfId="481" priority="32" stopIfTrue="1">
      <formula>OR($B23="U",$B23="Z")</formula>
    </cfRule>
    <cfRule type="expression" dxfId="480" priority="33" stopIfTrue="1">
      <formula>$B23="K"</formula>
    </cfRule>
  </conditionalFormatting>
  <conditionalFormatting sqref="B30">
    <cfRule type="expression" dxfId="479" priority="28" stopIfTrue="1">
      <formula>OR($B30="SA",$B30="SO",$B30="FT")</formula>
    </cfRule>
    <cfRule type="expression" dxfId="478" priority="29" stopIfTrue="1">
      <formula>OR($B30="U",$B30="Z")</formula>
    </cfRule>
    <cfRule type="expression" dxfId="477" priority="30" stopIfTrue="1">
      <formula>$B30="K"</formula>
    </cfRule>
  </conditionalFormatting>
  <conditionalFormatting sqref="B30">
    <cfRule type="expression" dxfId="476" priority="25" stopIfTrue="1">
      <formula>OR($B30="SA",$B30="SO",$B30="FT")</formula>
    </cfRule>
    <cfRule type="expression" dxfId="475" priority="26" stopIfTrue="1">
      <formula>OR($B30="U",$B30="Z")</formula>
    </cfRule>
    <cfRule type="expression" dxfId="474" priority="27" stopIfTrue="1">
      <formula>$B30="K"</formula>
    </cfRule>
  </conditionalFormatting>
  <conditionalFormatting sqref="B31">
    <cfRule type="expression" dxfId="473" priority="22" stopIfTrue="1">
      <formula>OR($B31="SA",$B31="SO",$B31="FT")</formula>
    </cfRule>
    <cfRule type="expression" dxfId="472" priority="23" stopIfTrue="1">
      <formula>OR($B31="U",$B31="Z")</formula>
    </cfRule>
    <cfRule type="expression" dxfId="471" priority="24" stopIfTrue="1">
      <formula>$B31="K"</formula>
    </cfRule>
  </conditionalFormatting>
  <conditionalFormatting sqref="B31">
    <cfRule type="expression" dxfId="470" priority="19" stopIfTrue="1">
      <formula>OR($B31="SA",$B31="SO",$B31="FT")</formula>
    </cfRule>
    <cfRule type="expression" dxfId="469" priority="20" stopIfTrue="1">
      <formula>OR($B31="U",$B31="Z")</formula>
    </cfRule>
    <cfRule type="expression" dxfId="468" priority="21" stopIfTrue="1">
      <formula>$B31="K"</formula>
    </cfRule>
  </conditionalFormatting>
  <conditionalFormatting sqref="B30">
    <cfRule type="expression" dxfId="467" priority="16" stopIfTrue="1">
      <formula>OR($B30="SA",$B30="SO",$B30="FT")</formula>
    </cfRule>
    <cfRule type="expression" dxfId="466" priority="17" stopIfTrue="1">
      <formula>OR($B30="U",$B30="Z")</formula>
    </cfRule>
    <cfRule type="expression" dxfId="465" priority="18" stopIfTrue="1">
      <formula>$B30="K"</formula>
    </cfRule>
  </conditionalFormatting>
  <conditionalFormatting sqref="B37">
    <cfRule type="expression" dxfId="464" priority="13" stopIfTrue="1">
      <formula>OR($B37="SA",$B37="SO",$B37="FT")</formula>
    </cfRule>
    <cfRule type="expression" dxfId="463" priority="14" stopIfTrue="1">
      <formula>OR($B37="U",$B37="Z")</formula>
    </cfRule>
    <cfRule type="expression" dxfId="462" priority="15" stopIfTrue="1">
      <formula>$B37="K"</formula>
    </cfRule>
  </conditionalFormatting>
  <conditionalFormatting sqref="B37">
    <cfRule type="expression" dxfId="461" priority="10" stopIfTrue="1">
      <formula>OR($B37="SA",$B37="SO",$B37="FT")</formula>
    </cfRule>
    <cfRule type="expression" dxfId="460" priority="11" stopIfTrue="1">
      <formula>OR($B37="U",$B37="Z")</formula>
    </cfRule>
    <cfRule type="expression" dxfId="459" priority="12" stopIfTrue="1">
      <formula>$B37="K"</formula>
    </cfRule>
  </conditionalFormatting>
  <conditionalFormatting sqref="B38">
    <cfRule type="expression" dxfId="458" priority="7" stopIfTrue="1">
      <formula>OR($B38="SA",$B38="SO",$B38="FT")</formula>
    </cfRule>
    <cfRule type="expression" dxfId="457" priority="8" stopIfTrue="1">
      <formula>OR($B38="U",$B38="Z")</formula>
    </cfRule>
    <cfRule type="expression" dxfId="456" priority="9" stopIfTrue="1">
      <formula>$B38="K"</formula>
    </cfRule>
  </conditionalFormatting>
  <conditionalFormatting sqref="B38">
    <cfRule type="expression" dxfId="455" priority="4" stopIfTrue="1">
      <formula>OR($B38="SA",$B38="SO",$B38="FT")</formula>
    </cfRule>
    <cfRule type="expression" dxfId="454" priority="5" stopIfTrue="1">
      <formula>OR($B38="U",$B38="Z")</formula>
    </cfRule>
    <cfRule type="expression" dxfId="453" priority="6" stopIfTrue="1">
      <formula>$B38="K"</formula>
    </cfRule>
  </conditionalFormatting>
  <conditionalFormatting sqref="B37">
    <cfRule type="expression" dxfId="452" priority="1" stopIfTrue="1">
      <formula>OR($B37="SA",$B37="SO",$B37="FT")</formula>
    </cfRule>
    <cfRule type="expression" dxfId="451" priority="2" stopIfTrue="1">
      <formula>OR($B37="U",$B37="Z")</formula>
    </cfRule>
    <cfRule type="expression" dxfId="45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zoomScale="85" zoomScaleNormal="85" workbookViewId="0">
      <selection activeCell="E8" sqref="E8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53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47</v>
      </c>
      <c r="E5" s="3" t="s">
        <v>71</v>
      </c>
      <c r="F5" s="3" t="s">
        <v>69</v>
      </c>
      <c r="G5" s="3" t="s">
        <v>67</v>
      </c>
      <c r="H5" s="3"/>
      <c r="I5" s="3" t="s">
        <v>65</v>
      </c>
      <c r="J5" s="3" t="s">
        <v>73</v>
      </c>
      <c r="K5" s="3" t="s">
        <v>48</v>
      </c>
      <c r="L5" s="3" t="s">
        <v>57</v>
      </c>
      <c r="M5" s="3" t="s">
        <v>49</v>
      </c>
      <c r="N5" s="3" t="s">
        <v>56</v>
      </c>
      <c r="O5" s="3" t="s">
        <v>59</v>
      </c>
      <c r="P5" s="3" t="s">
        <v>62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70</v>
      </c>
      <c r="F6" s="2" t="s">
        <v>68</v>
      </c>
      <c r="G6" s="2" t="s">
        <v>66</v>
      </c>
      <c r="H6" s="2"/>
      <c r="I6" s="2" t="s">
        <v>64</v>
      </c>
      <c r="J6" s="7" t="s">
        <v>72</v>
      </c>
      <c r="K6" s="2" t="s">
        <v>51</v>
      </c>
      <c r="L6" s="7" t="s">
        <v>58</v>
      </c>
      <c r="M6" s="7" t="s">
        <v>52</v>
      </c>
      <c r="N6" s="7" t="s">
        <v>55</v>
      </c>
      <c r="O6" s="7" t="s">
        <v>60</v>
      </c>
      <c r="P6" s="7" t="s">
        <v>61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>SUM(D8:AQ8)</f>
        <v>8</v>
      </c>
      <c r="D8" s="5">
        <v>7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ref="C9:C37" si="0">SUM(D9:AQ9)</f>
        <v>8.5</v>
      </c>
      <c r="D9" s="5">
        <v>7</v>
      </c>
      <c r="E9" s="5"/>
      <c r="F9" s="5">
        <v>1</v>
      </c>
      <c r="G9" s="5"/>
      <c r="H9" s="5"/>
      <c r="I9" s="5"/>
      <c r="J9" s="5"/>
      <c r="K9" s="5"/>
      <c r="L9" s="5">
        <v>0.5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/>
      <c r="C10" s="64">
        <f>SUM(D10:AQ10)</f>
        <v>8.5</v>
      </c>
      <c r="D10" s="5">
        <v>0.5</v>
      </c>
      <c r="E10" s="5"/>
      <c r="F10" s="5"/>
      <c r="G10" s="5"/>
      <c r="H10" s="5"/>
      <c r="I10" s="5"/>
      <c r="J10" s="5"/>
      <c r="K10" s="5"/>
      <c r="L10" s="5">
        <v>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/>
      <c r="C11" s="64">
        <f t="shared" si="0"/>
        <v>8.5</v>
      </c>
      <c r="D11" s="5">
        <v>4.5</v>
      </c>
      <c r="E11" s="5"/>
      <c r="F11" s="5"/>
      <c r="G11" s="5"/>
      <c r="H11" s="5"/>
      <c r="I11" s="5"/>
      <c r="J11" s="5"/>
      <c r="K11" s="5"/>
      <c r="L11" s="5">
        <v>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9</v>
      </c>
      <c r="D15" s="5">
        <v>2</v>
      </c>
      <c r="E15" s="5"/>
      <c r="F15" s="5"/>
      <c r="G15" s="5"/>
      <c r="H15" s="5"/>
      <c r="I15" s="5">
        <v>1</v>
      </c>
      <c r="J15" s="5">
        <v>1</v>
      </c>
      <c r="K15" s="5"/>
      <c r="L15" s="5">
        <v>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8</v>
      </c>
      <c r="D16" s="5">
        <v>1</v>
      </c>
      <c r="E16" s="5">
        <v>1</v>
      </c>
      <c r="F16" s="5"/>
      <c r="G16" s="5">
        <v>2</v>
      </c>
      <c r="H16" s="5"/>
      <c r="I16" s="5"/>
      <c r="J16" s="5"/>
      <c r="K16" s="5"/>
      <c r="L16" s="5">
        <v>2</v>
      </c>
      <c r="M16" s="5"/>
      <c r="N16" s="5">
        <v>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7.5</v>
      </c>
      <c r="D17" s="5"/>
      <c r="E17" s="5"/>
      <c r="F17" s="5"/>
      <c r="G17" s="5">
        <v>0.5</v>
      </c>
      <c r="H17" s="5"/>
      <c r="I17" s="5">
        <v>1</v>
      </c>
      <c r="J17" s="5"/>
      <c r="K17" s="5"/>
      <c r="L17" s="5">
        <v>5</v>
      </c>
      <c r="M17" s="5"/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9</v>
      </c>
      <c r="D18" s="5"/>
      <c r="E18" s="5">
        <v>2</v>
      </c>
      <c r="F18" s="5"/>
      <c r="G18" s="5"/>
      <c r="H18" s="5"/>
      <c r="I18" s="5">
        <v>1</v>
      </c>
      <c r="J18" s="5">
        <v>1</v>
      </c>
      <c r="K18" s="5"/>
      <c r="L18" s="5">
        <v>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/>
      <c r="E19" s="5">
        <v>2</v>
      </c>
      <c r="F19" s="5"/>
      <c r="G19" s="5"/>
      <c r="H19" s="5"/>
      <c r="I19" s="5"/>
      <c r="J19" s="5"/>
      <c r="K19" s="5"/>
      <c r="L19" s="5">
        <v>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7.5</v>
      </c>
      <c r="D22" s="5"/>
      <c r="E22" s="5">
        <v>0.5</v>
      </c>
      <c r="F22" s="5"/>
      <c r="G22" s="5"/>
      <c r="H22" s="5"/>
      <c r="I22" s="5"/>
      <c r="J22" s="5">
        <v>1</v>
      </c>
      <c r="K22" s="5"/>
      <c r="L22" s="5">
        <v>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8.5</v>
      </c>
      <c r="D23" s="5"/>
      <c r="E23" s="5">
        <v>1.5</v>
      </c>
      <c r="F23" s="5"/>
      <c r="G23" s="5"/>
      <c r="H23" s="5"/>
      <c r="I23" s="5"/>
      <c r="J23" s="5"/>
      <c r="K23" s="5"/>
      <c r="L23" s="5">
        <v>5</v>
      </c>
      <c r="M23" s="5"/>
      <c r="N23" s="5">
        <v>2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/>
      <c r="C24" s="64">
        <f t="shared" si="0"/>
        <v>8.5</v>
      </c>
      <c r="D24" s="5"/>
      <c r="E24" s="5"/>
      <c r="F24" s="5"/>
      <c r="G24" s="5"/>
      <c r="H24" s="5"/>
      <c r="I24" s="5"/>
      <c r="J24" s="5"/>
      <c r="K24" s="5"/>
      <c r="L24" s="5">
        <v>4.5</v>
      </c>
      <c r="M24" s="5"/>
      <c r="N24" s="5">
        <v>1</v>
      </c>
      <c r="O24" s="5"/>
      <c r="P24" s="5">
        <v>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/>
      <c r="C25" s="64">
        <f t="shared" si="0"/>
        <v>8.5</v>
      </c>
      <c r="D25" s="5">
        <v>1.5</v>
      </c>
      <c r="E25" s="5"/>
      <c r="F25" s="5"/>
      <c r="G25" s="5"/>
      <c r="H25" s="5"/>
      <c r="I25" s="5"/>
      <c r="J25" s="5"/>
      <c r="K25" s="5"/>
      <c r="L25" s="5">
        <v>7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>SUM(D26:AQ26)</f>
        <v>8</v>
      </c>
      <c r="D26" s="5"/>
      <c r="E26" s="5"/>
      <c r="F26" s="5"/>
      <c r="G26" s="5"/>
      <c r="H26" s="5"/>
      <c r="I26" s="5"/>
      <c r="J26" s="5"/>
      <c r="K26" s="5"/>
      <c r="L26" s="5">
        <v>8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8.5</v>
      </c>
      <c r="D29" s="5">
        <v>0.5</v>
      </c>
      <c r="E29" s="5"/>
      <c r="F29" s="5"/>
      <c r="G29" s="5">
        <v>1</v>
      </c>
      <c r="H29" s="5"/>
      <c r="I29" s="5">
        <v>2</v>
      </c>
      <c r="J29" s="5"/>
      <c r="K29" s="5"/>
      <c r="L29" s="5">
        <v>2</v>
      </c>
      <c r="M29" s="5"/>
      <c r="N29" s="5">
        <v>2</v>
      </c>
      <c r="O29" s="5"/>
      <c r="P29" s="5">
        <v>1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/>
      <c r="K30" s="5"/>
      <c r="L30" s="5">
        <v>5</v>
      </c>
      <c r="M30" s="5"/>
      <c r="N30" s="5">
        <v>2</v>
      </c>
      <c r="O30" s="5"/>
      <c r="P30" s="5">
        <v>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54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9</v>
      </c>
      <c r="D32" s="5"/>
      <c r="E32" s="5"/>
      <c r="F32" s="5"/>
      <c r="G32" s="5"/>
      <c r="H32" s="5"/>
      <c r="I32" s="5">
        <v>5</v>
      </c>
      <c r="J32" s="5"/>
      <c r="K32" s="5"/>
      <c r="L32" s="5">
        <v>2</v>
      </c>
      <c r="M32" s="5">
        <v>1</v>
      </c>
      <c r="N32" s="5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5.5</v>
      </c>
      <c r="D33" s="5">
        <v>1</v>
      </c>
      <c r="E33" s="5"/>
      <c r="F33" s="5"/>
      <c r="G33" s="5"/>
      <c r="H33" s="5"/>
      <c r="I33" s="5">
        <v>1.5</v>
      </c>
      <c r="J33" s="5"/>
      <c r="K33" s="5"/>
      <c r="L33" s="5">
        <v>2</v>
      </c>
      <c r="M33" s="5"/>
      <c r="N33" s="5">
        <v>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8.5</v>
      </c>
      <c r="D36" s="5">
        <v>2.5</v>
      </c>
      <c r="E36" s="5"/>
      <c r="F36" s="5"/>
      <c r="G36" s="5">
        <v>2</v>
      </c>
      <c r="H36" s="5"/>
      <c r="I36" s="5">
        <v>2</v>
      </c>
      <c r="J36" s="5"/>
      <c r="K36" s="5"/>
      <c r="L36" s="5">
        <v>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8.5</v>
      </c>
      <c r="D37" s="5"/>
      <c r="E37" s="5"/>
      <c r="F37" s="5"/>
      <c r="G37" s="5">
        <v>1.5</v>
      </c>
      <c r="H37" s="5"/>
      <c r="I37" s="5">
        <v>1</v>
      </c>
      <c r="J37" s="5"/>
      <c r="K37" s="5"/>
      <c r="L37" s="5">
        <v>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163.5</v>
      </c>
      <c r="D38" s="11">
        <f t="shared" si="1"/>
        <v>28</v>
      </c>
      <c r="E38" s="11">
        <f t="shared" si="1"/>
        <v>8</v>
      </c>
      <c r="F38" s="11">
        <f t="shared" si="1"/>
        <v>1</v>
      </c>
      <c r="G38" s="11">
        <f t="shared" si="1"/>
        <v>7</v>
      </c>
      <c r="H38" s="11">
        <f t="shared" si="1"/>
        <v>0</v>
      </c>
      <c r="I38" s="11">
        <f t="shared" si="1"/>
        <v>14.5</v>
      </c>
      <c r="J38" s="11">
        <f t="shared" ref="J38:R38" si="2">SUM(J7:J37)</f>
        <v>3</v>
      </c>
      <c r="K38" s="11">
        <f t="shared" si="2"/>
        <v>0</v>
      </c>
      <c r="L38" s="11">
        <f t="shared" si="2"/>
        <v>84</v>
      </c>
      <c r="M38" s="11">
        <f t="shared" si="2"/>
        <v>1</v>
      </c>
      <c r="N38" s="11">
        <f t="shared" si="2"/>
        <v>12</v>
      </c>
      <c r="O38" s="11">
        <f t="shared" si="2"/>
        <v>0</v>
      </c>
      <c r="P38" s="11">
        <f>SUM(P7:P37)</f>
        <v>5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9" priority="204" stopIfTrue="1">
      <formula>OR($B7="SA",$B7="SO",$B7="FT")</formula>
    </cfRule>
    <cfRule type="expression" dxfId="448" priority="205" stopIfTrue="1">
      <formula>OR($B7="U",$B7="Z")</formula>
    </cfRule>
    <cfRule type="expression" dxfId="447" priority="206" stopIfTrue="1">
      <formula>$B7="K"</formula>
    </cfRule>
  </conditionalFormatting>
  <conditionalFormatting sqref="B20:C20">
    <cfRule type="expression" dxfId="446" priority="201" stopIfTrue="1">
      <formula>OR($B20="SA",$B20="SO",$B20="FT")</formula>
    </cfRule>
    <cfRule type="expression" dxfId="445" priority="202" stopIfTrue="1">
      <formula>OR($B20="U",$B20="Z")</formula>
    </cfRule>
    <cfRule type="expression" dxfId="444" priority="203" stopIfTrue="1">
      <formula>$B20="K"</formula>
    </cfRule>
  </conditionalFormatting>
  <conditionalFormatting sqref="B26:C26 B25:B26 C27">
    <cfRule type="expression" dxfId="443" priority="198" stopIfTrue="1">
      <formula>OR($B25="SA",$B25="SO",$B25="FT")</formula>
    </cfRule>
    <cfRule type="expression" dxfId="442" priority="199" stopIfTrue="1">
      <formula>OR($B25="U",$B25="Z")</formula>
    </cfRule>
    <cfRule type="expression" dxfId="441" priority="200" stopIfTrue="1">
      <formula>$B25="K"</formula>
    </cfRule>
  </conditionalFormatting>
  <conditionalFormatting sqref="B19">
    <cfRule type="expression" dxfId="440" priority="189" stopIfTrue="1">
      <formula>OR($B19="SA",$B19="SO",$B19="FT")</formula>
    </cfRule>
    <cfRule type="expression" dxfId="439" priority="190" stopIfTrue="1">
      <formula>OR($B19="U",$B19="Z")</formula>
    </cfRule>
    <cfRule type="expression" dxfId="438" priority="191" stopIfTrue="1">
      <formula>$B19="K"</formula>
    </cfRule>
  </conditionalFormatting>
  <conditionalFormatting sqref="A17:C17">
    <cfRule type="expression" dxfId="437" priority="177" stopIfTrue="1">
      <formula>OR($B17="SA",$B17="SO",$B17="FT")</formula>
    </cfRule>
    <cfRule type="expression" dxfId="436" priority="178" stopIfTrue="1">
      <formula>OR($B17="U",$B17="Z")</formula>
    </cfRule>
    <cfRule type="expression" dxfId="435" priority="179" stopIfTrue="1">
      <formula>$B17="K"</formula>
    </cfRule>
  </conditionalFormatting>
  <conditionalFormatting sqref="A15:C15">
    <cfRule type="expression" dxfId="434" priority="171" stopIfTrue="1">
      <formula>OR($B15="SA",$B15="SO",$B15="FT")</formula>
    </cfRule>
    <cfRule type="expression" dxfId="433" priority="172" stopIfTrue="1">
      <formula>OR($B15="U",$B15="Z")</formula>
    </cfRule>
    <cfRule type="expression" dxfId="432" priority="173" stopIfTrue="1">
      <formula>$B15="K"</formula>
    </cfRule>
  </conditionalFormatting>
  <conditionalFormatting sqref="B13">
    <cfRule type="expression" dxfId="431" priority="147" stopIfTrue="1">
      <formula>OR($B13="SA",$B13="SO",$B13="FT")</formula>
    </cfRule>
    <cfRule type="expression" dxfId="430" priority="148" stopIfTrue="1">
      <formula>OR($B13="U",$B13="Z")</formula>
    </cfRule>
    <cfRule type="expression" dxfId="429" priority="149" stopIfTrue="1">
      <formula>$B13="K"</formula>
    </cfRule>
  </conditionalFormatting>
  <conditionalFormatting sqref="B22">
    <cfRule type="expression" dxfId="428" priority="144" stopIfTrue="1">
      <formula>OR($B22="SA",$B22="SO",$B22="FT")</formula>
    </cfRule>
    <cfRule type="expression" dxfId="427" priority="145" stopIfTrue="1">
      <formula>OR($B22="U",$B22="Z")</formula>
    </cfRule>
    <cfRule type="expression" dxfId="426" priority="146" stopIfTrue="1">
      <formula>$B22="K"</formula>
    </cfRule>
  </conditionalFormatting>
  <conditionalFormatting sqref="B21">
    <cfRule type="expression" dxfId="425" priority="141" stopIfTrue="1">
      <formula>OR($B21="SA",$B21="SO",$B21="FT")</formula>
    </cfRule>
    <cfRule type="expression" dxfId="424" priority="142" stopIfTrue="1">
      <formula>OR($B21="U",$B21="Z")</formula>
    </cfRule>
    <cfRule type="expression" dxfId="423" priority="143" stopIfTrue="1">
      <formula>$B21="K"</formula>
    </cfRule>
  </conditionalFormatting>
  <conditionalFormatting sqref="B21">
    <cfRule type="expression" dxfId="422" priority="138" stopIfTrue="1">
      <formula>OR($B21="SA",$B21="SO",$B21="FT")</formula>
    </cfRule>
    <cfRule type="expression" dxfId="421" priority="139" stopIfTrue="1">
      <formula>OR($B21="U",$B21="Z")</formula>
    </cfRule>
    <cfRule type="expression" dxfId="420" priority="140" stopIfTrue="1">
      <formula>$B21="K"</formula>
    </cfRule>
  </conditionalFormatting>
  <conditionalFormatting sqref="B20">
    <cfRule type="expression" dxfId="419" priority="135" stopIfTrue="1">
      <formula>OR($B20="SA",$B20="SO",$B20="FT")</formula>
    </cfRule>
    <cfRule type="expression" dxfId="418" priority="136" stopIfTrue="1">
      <formula>OR($B20="U",$B20="Z")</formula>
    </cfRule>
    <cfRule type="expression" dxfId="417" priority="137" stopIfTrue="1">
      <formula>$B20="K"</formula>
    </cfRule>
  </conditionalFormatting>
  <conditionalFormatting sqref="B27">
    <cfRule type="expression" dxfId="416" priority="132" stopIfTrue="1">
      <formula>OR($B27="SA",$B27="SO",$B27="FT")</formula>
    </cfRule>
    <cfRule type="expression" dxfId="415" priority="133" stopIfTrue="1">
      <formula>OR($B27="U",$B27="Z")</formula>
    </cfRule>
    <cfRule type="expression" dxfId="414" priority="134" stopIfTrue="1">
      <formula>$B27="K"</formula>
    </cfRule>
  </conditionalFormatting>
  <conditionalFormatting sqref="B27">
    <cfRule type="expression" dxfId="413" priority="129" stopIfTrue="1">
      <formula>OR($B27="SA",$B27="SO",$B27="FT")</formula>
    </cfRule>
    <cfRule type="expression" dxfId="412" priority="130" stopIfTrue="1">
      <formula>OR($B27="U",$B27="Z")</formula>
    </cfRule>
    <cfRule type="expression" dxfId="411" priority="131" stopIfTrue="1">
      <formula>$B27="K"</formula>
    </cfRule>
  </conditionalFormatting>
  <conditionalFormatting sqref="B28">
    <cfRule type="expression" dxfId="410" priority="126" stopIfTrue="1">
      <formula>OR($B28="SA",$B28="SO",$B28="FT")</formula>
    </cfRule>
    <cfRule type="expression" dxfId="409" priority="127" stopIfTrue="1">
      <formula>OR($B28="U",$B28="Z")</formula>
    </cfRule>
    <cfRule type="expression" dxfId="408" priority="128" stopIfTrue="1">
      <formula>$B28="K"</formula>
    </cfRule>
  </conditionalFormatting>
  <conditionalFormatting sqref="B28">
    <cfRule type="expression" dxfId="407" priority="123" stopIfTrue="1">
      <formula>OR($B28="SA",$B28="SO",$B28="FT")</formula>
    </cfRule>
    <cfRule type="expression" dxfId="406" priority="124" stopIfTrue="1">
      <formula>OR($B28="U",$B28="Z")</formula>
    </cfRule>
    <cfRule type="expression" dxfId="405" priority="125" stopIfTrue="1">
      <formula>$B28="K"</formula>
    </cfRule>
  </conditionalFormatting>
  <conditionalFormatting sqref="B27">
    <cfRule type="expression" dxfId="404" priority="120" stopIfTrue="1">
      <formula>OR($B27="SA",$B27="SO",$B27="FT")</formula>
    </cfRule>
    <cfRule type="expression" dxfId="403" priority="121" stopIfTrue="1">
      <formula>OR($B27="U",$B27="Z")</formula>
    </cfRule>
    <cfRule type="expression" dxfId="402" priority="122" stopIfTrue="1">
      <formula>$B27="K"</formula>
    </cfRule>
  </conditionalFormatting>
  <conditionalFormatting sqref="B34">
    <cfRule type="expression" dxfId="401" priority="117" stopIfTrue="1">
      <formula>OR($B34="SA",$B34="SO",$B34="FT")</formula>
    </cfRule>
    <cfRule type="expression" dxfId="400" priority="118" stopIfTrue="1">
      <formula>OR($B34="U",$B34="Z")</formula>
    </cfRule>
    <cfRule type="expression" dxfId="399" priority="119" stopIfTrue="1">
      <formula>$B34="K"</formula>
    </cfRule>
  </conditionalFormatting>
  <conditionalFormatting sqref="B34">
    <cfRule type="expression" dxfId="398" priority="114" stopIfTrue="1">
      <formula>OR($B34="SA",$B34="SO",$B34="FT")</formula>
    </cfRule>
    <cfRule type="expression" dxfId="397" priority="115" stopIfTrue="1">
      <formula>OR($B34="U",$B34="Z")</formula>
    </cfRule>
    <cfRule type="expression" dxfId="396" priority="116" stopIfTrue="1">
      <formula>$B34="K"</formula>
    </cfRule>
  </conditionalFormatting>
  <conditionalFormatting sqref="B35">
    <cfRule type="expression" dxfId="395" priority="111" stopIfTrue="1">
      <formula>OR($B35="SA",$B35="SO",$B35="FT")</formula>
    </cfRule>
    <cfRule type="expression" dxfId="394" priority="112" stopIfTrue="1">
      <formula>OR($B35="U",$B35="Z")</formula>
    </cfRule>
    <cfRule type="expression" dxfId="393" priority="113" stopIfTrue="1">
      <formula>$B35="K"</formula>
    </cfRule>
  </conditionalFormatting>
  <conditionalFormatting sqref="B35">
    <cfRule type="expression" dxfId="392" priority="108" stopIfTrue="1">
      <formula>OR($B35="SA",$B35="SO",$B35="FT")</formula>
    </cfRule>
    <cfRule type="expression" dxfId="391" priority="109" stopIfTrue="1">
      <formula>OR($B35="U",$B35="Z")</formula>
    </cfRule>
    <cfRule type="expression" dxfId="390" priority="110" stopIfTrue="1">
      <formula>$B35="K"</formula>
    </cfRule>
  </conditionalFormatting>
  <conditionalFormatting sqref="B34">
    <cfRule type="expression" dxfId="389" priority="105" stopIfTrue="1">
      <formula>OR($B34="SA",$B34="SO",$B34="FT")</formula>
    </cfRule>
    <cfRule type="expression" dxfId="388" priority="106" stopIfTrue="1">
      <formula>OR($B34="U",$B34="Z")</formula>
    </cfRule>
    <cfRule type="expression" dxfId="387" priority="107" stopIfTrue="1">
      <formula>$B34="K"</formula>
    </cfRule>
  </conditionalFormatting>
  <conditionalFormatting sqref="C8:C9">
    <cfRule type="expression" dxfId="386" priority="100" stopIfTrue="1">
      <formula>OR($B8="SA",$B8="SO",$B8="FT")</formula>
    </cfRule>
    <cfRule type="expression" dxfId="385" priority="101" stopIfTrue="1">
      <formula>OR($B8="U",$B8="Z")</formula>
    </cfRule>
    <cfRule type="expression" dxfId="384" priority="102" stopIfTrue="1">
      <formula>$B8="K"</formula>
    </cfRule>
  </conditionalFormatting>
  <conditionalFormatting sqref="A8:B9">
    <cfRule type="expression" dxfId="383" priority="97" stopIfTrue="1">
      <formula>OR($B8="SA",$B8="SO",$B8="FT")</formula>
    </cfRule>
    <cfRule type="expression" dxfId="382" priority="98" stopIfTrue="1">
      <formula>OR($B8="U",$B8="Z")</formula>
    </cfRule>
    <cfRule type="expression" dxfId="381" priority="99" stopIfTrue="1">
      <formula>$B8="K"</formula>
    </cfRule>
  </conditionalFormatting>
  <conditionalFormatting sqref="B9">
    <cfRule type="expression" dxfId="380" priority="94" stopIfTrue="1">
      <formula>OR($B9="SA",$B9="SO",$B9="FT")</formula>
    </cfRule>
    <cfRule type="expression" dxfId="379" priority="95" stopIfTrue="1">
      <formula>OR($B9="U",$B9="Z")</formula>
    </cfRule>
    <cfRule type="expression" dxfId="378" priority="96" stopIfTrue="1">
      <formula>$B9="K"</formula>
    </cfRule>
  </conditionalFormatting>
  <conditionalFormatting sqref="B8">
    <cfRule type="expression" dxfId="377" priority="91" stopIfTrue="1">
      <formula>OR($B8="SA",$B8="SO",$B8="FT")</formula>
    </cfRule>
    <cfRule type="expression" dxfId="376" priority="92" stopIfTrue="1">
      <formula>OR($B8="U",$B8="Z")</formula>
    </cfRule>
    <cfRule type="expression" dxfId="375" priority="93" stopIfTrue="1">
      <formula>$B8="K"</formula>
    </cfRule>
  </conditionalFormatting>
  <conditionalFormatting sqref="D8:R11">
    <cfRule type="expression" dxfId="374" priority="88" stopIfTrue="1">
      <formula>OR($B8="SA",$B8="SO",$B8="FT")</formula>
    </cfRule>
    <cfRule type="expression" dxfId="373" priority="89" stopIfTrue="1">
      <formula>OR($B8="U",$B8="Z")</formula>
    </cfRule>
    <cfRule type="expression" dxfId="372" priority="90" stopIfTrue="1">
      <formula>$B8="K"</formula>
    </cfRule>
  </conditionalFormatting>
  <conditionalFormatting sqref="D8:R11">
    <cfRule type="cellIs" dxfId="371" priority="86" operator="lessThan">
      <formula>0</formula>
    </cfRule>
    <cfRule type="cellIs" dxfId="370" priority="87" operator="greaterThan">
      <formula>10</formula>
    </cfRule>
  </conditionalFormatting>
  <conditionalFormatting sqref="D7:R7">
    <cfRule type="expression" dxfId="369" priority="83" stopIfTrue="1">
      <formula>OR($B7="SA",$B7="SO",$B7="FT")</formula>
    </cfRule>
    <cfRule type="expression" dxfId="368" priority="84" stopIfTrue="1">
      <formula>OR($B7="U",$B7="Z")</formula>
    </cfRule>
    <cfRule type="expression" dxfId="367" priority="85" stopIfTrue="1">
      <formula>$B7="K"</formula>
    </cfRule>
  </conditionalFormatting>
  <conditionalFormatting sqref="D7:R7">
    <cfRule type="cellIs" dxfId="366" priority="81" operator="lessThan">
      <formula>0</formula>
    </cfRule>
    <cfRule type="cellIs" dxfId="365" priority="82" operator="greaterThan">
      <formula>10</formula>
    </cfRule>
  </conditionalFormatting>
  <conditionalFormatting sqref="D12:R37">
    <cfRule type="expression" dxfId="364" priority="78" stopIfTrue="1">
      <formula>OR($B12="SA",$B12="SO",$B12="FT")</formula>
    </cfRule>
    <cfRule type="expression" dxfId="363" priority="79" stopIfTrue="1">
      <formula>OR($B12="U",$B12="Z")</formula>
    </cfRule>
    <cfRule type="expression" dxfId="362" priority="80" stopIfTrue="1">
      <formula>$B12="K"</formula>
    </cfRule>
  </conditionalFormatting>
  <conditionalFormatting sqref="D12:R37">
    <cfRule type="cellIs" dxfId="361" priority="76" operator="lessThan">
      <formula>0</formula>
    </cfRule>
    <cfRule type="cellIs" dxfId="360" priority="77" operator="greaterThan">
      <formula>10</formula>
    </cfRule>
  </conditionalFormatting>
  <conditionalFormatting sqref="S8:AO11">
    <cfRule type="expression" dxfId="359" priority="43" stopIfTrue="1">
      <formula>OR($B8="SA",$B8="SO",$B8="FT")</formula>
    </cfRule>
    <cfRule type="expression" dxfId="358" priority="44" stopIfTrue="1">
      <formula>OR($B8="U",$B8="Z")</formula>
    </cfRule>
    <cfRule type="expression" dxfId="357" priority="45" stopIfTrue="1">
      <formula>$B8="K"</formula>
    </cfRule>
  </conditionalFormatting>
  <conditionalFormatting sqref="S8:AO11">
    <cfRule type="cellIs" dxfId="356" priority="41" operator="lessThan">
      <formula>0</formula>
    </cfRule>
    <cfRule type="cellIs" dxfId="355" priority="42" operator="greaterThan">
      <formula>10</formula>
    </cfRule>
  </conditionalFormatting>
  <conditionalFormatting sqref="S7:AO7">
    <cfRule type="expression" dxfId="354" priority="38" stopIfTrue="1">
      <formula>OR($B7="SA",$B7="SO",$B7="FT")</formula>
    </cfRule>
    <cfRule type="expression" dxfId="353" priority="39" stopIfTrue="1">
      <formula>OR($B7="U",$B7="Z")</formula>
    </cfRule>
    <cfRule type="expression" dxfId="352" priority="40" stopIfTrue="1">
      <formula>$B7="K"</formula>
    </cfRule>
  </conditionalFormatting>
  <conditionalFormatting sqref="S7:AO7">
    <cfRule type="cellIs" dxfId="351" priority="36" operator="lessThan">
      <formula>0</formula>
    </cfRule>
    <cfRule type="cellIs" dxfId="350" priority="37" operator="greaterThan">
      <formula>10</formula>
    </cfRule>
  </conditionalFormatting>
  <conditionalFormatting sqref="S12:AO37">
    <cfRule type="expression" dxfId="349" priority="33" stopIfTrue="1">
      <formula>OR($B12="SA",$B12="SO",$B12="FT")</formula>
    </cfRule>
    <cfRule type="expression" dxfId="348" priority="34" stopIfTrue="1">
      <formula>OR($B12="U",$B12="Z")</formula>
    </cfRule>
    <cfRule type="expression" dxfId="347" priority="35" stopIfTrue="1">
      <formula>$B12="K"</formula>
    </cfRule>
  </conditionalFormatting>
  <conditionalFormatting sqref="S12:AO37">
    <cfRule type="cellIs" dxfId="346" priority="31" operator="lessThan">
      <formula>0</formula>
    </cfRule>
    <cfRule type="cellIs" dxfId="345" priority="32" operator="greaterThan">
      <formula>10</formula>
    </cfRule>
  </conditionalFormatting>
  <conditionalFormatting sqref="AP8:AP11">
    <cfRule type="expression" dxfId="344" priority="28" stopIfTrue="1">
      <formula>OR($B8="SA",$B8="SO",$B8="FT")</formula>
    </cfRule>
    <cfRule type="expression" dxfId="343" priority="29" stopIfTrue="1">
      <formula>OR($B8="U",$B8="Z")</formula>
    </cfRule>
    <cfRule type="expression" dxfId="342" priority="30" stopIfTrue="1">
      <formula>$B8="K"</formula>
    </cfRule>
  </conditionalFormatting>
  <conditionalFormatting sqref="AP8:AP11">
    <cfRule type="cellIs" dxfId="341" priority="26" operator="lessThan">
      <formula>0</formula>
    </cfRule>
    <cfRule type="cellIs" dxfId="340" priority="27" operator="greaterThan">
      <formula>10</formula>
    </cfRule>
  </conditionalFormatting>
  <conditionalFormatting sqref="AP7">
    <cfRule type="expression" dxfId="339" priority="23" stopIfTrue="1">
      <formula>OR($B7="SA",$B7="SO",$B7="FT")</formula>
    </cfRule>
    <cfRule type="expression" dxfId="338" priority="24" stopIfTrue="1">
      <formula>OR($B7="U",$B7="Z")</formula>
    </cfRule>
    <cfRule type="expression" dxfId="337" priority="25" stopIfTrue="1">
      <formula>$B7="K"</formula>
    </cfRule>
  </conditionalFormatting>
  <conditionalFormatting sqref="AP7">
    <cfRule type="cellIs" dxfId="336" priority="21" operator="lessThan">
      <formula>0</formula>
    </cfRule>
    <cfRule type="cellIs" dxfId="335" priority="22" operator="greaterThan">
      <formula>10</formula>
    </cfRule>
  </conditionalFormatting>
  <conditionalFormatting sqref="AP12:AP37">
    <cfRule type="expression" dxfId="334" priority="18" stopIfTrue="1">
      <formula>OR($B12="SA",$B12="SO",$B12="FT")</formula>
    </cfRule>
    <cfRule type="expression" dxfId="333" priority="19" stopIfTrue="1">
      <formula>OR($B12="U",$B12="Z")</formula>
    </cfRule>
    <cfRule type="expression" dxfId="332" priority="20" stopIfTrue="1">
      <formula>$B12="K"</formula>
    </cfRule>
  </conditionalFormatting>
  <conditionalFormatting sqref="AP12:AP37">
    <cfRule type="cellIs" dxfId="331" priority="16" operator="lessThan">
      <formula>0</formula>
    </cfRule>
    <cfRule type="cellIs" dxfId="330" priority="17" operator="greaterThan">
      <formula>10</formula>
    </cfRule>
  </conditionalFormatting>
  <conditionalFormatting sqref="AQ8:AQ11">
    <cfRule type="expression" dxfId="329" priority="13" stopIfTrue="1">
      <formula>OR($B8="SA",$B8="SO",$B8="FT")</formula>
    </cfRule>
    <cfRule type="expression" dxfId="328" priority="14" stopIfTrue="1">
      <formula>OR($B8="U",$B8="Z")</formula>
    </cfRule>
    <cfRule type="expression" dxfId="327" priority="15" stopIfTrue="1">
      <formula>$B8="K"</formula>
    </cfRule>
  </conditionalFormatting>
  <conditionalFormatting sqref="AQ8:AQ11">
    <cfRule type="cellIs" dxfId="326" priority="11" operator="lessThan">
      <formula>0</formula>
    </cfRule>
    <cfRule type="cellIs" dxfId="325" priority="12" operator="greaterThan">
      <formula>10</formula>
    </cfRule>
  </conditionalFormatting>
  <conditionalFormatting sqref="AQ7">
    <cfRule type="expression" dxfId="324" priority="8" stopIfTrue="1">
      <formula>OR($B7="SA",$B7="SO",$B7="FT")</formula>
    </cfRule>
    <cfRule type="expression" dxfId="323" priority="9" stopIfTrue="1">
      <formula>OR($B7="U",$B7="Z")</formula>
    </cfRule>
    <cfRule type="expression" dxfId="322" priority="10" stopIfTrue="1">
      <formula>$B7="K"</formula>
    </cfRule>
  </conditionalFormatting>
  <conditionalFormatting sqref="AQ7">
    <cfRule type="cellIs" dxfId="321" priority="6" operator="lessThan">
      <formula>0</formula>
    </cfRule>
    <cfRule type="cellIs" dxfId="320" priority="7" operator="greaterThan">
      <formula>10</formula>
    </cfRule>
  </conditionalFormatting>
  <conditionalFormatting sqref="AQ12:AQ37">
    <cfRule type="expression" dxfId="319" priority="3" stopIfTrue="1">
      <formula>OR($B12="SA",$B12="SO",$B12="FT")</formula>
    </cfRule>
    <cfRule type="expression" dxfId="318" priority="4" stopIfTrue="1">
      <formula>OR($B12="U",$B12="Z")</formula>
    </cfRule>
    <cfRule type="expression" dxfId="317" priority="5" stopIfTrue="1">
      <formula>$B12="K"</formula>
    </cfRule>
  </conditionalFormatting>
  <conditionalFormatting sqref="AQ12:AQ37">
    <cfRule type="cellIs" dxfId="316" priority="1" operator="lessThan">
      <formula>0</formula>
    </cfRule>
    <cfRule type="cellIs" dxfId="3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abSelected="1" topLeftCell="A13" zoomScale="85" zoomScaleNormal="85" workbookViewId="0">
      <selection activeCell="H19" sqref="H19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47</v>
      </c>
      <c r="E5" s="3" t="s">
        <v>71</v>
      </c>
      <c r="F5" s="3" t="s">
        <v>69</v>
      </c>
      <c r="G5" s="3" t="s">
        <v>67</v>
      </c>
      <c r="H5" s="3"/>
      <c r="I5" s="3" t="s">
        <v>65</v>
      </c>
      <c r="J5" s="3" t="s">
        <v>73</v>
      </c>
      <c r="K5" s="3" t="s">
        <v>49</v>
      </c>
      <c r="L5" s="3" t="s">
        <v>57</v>
      </c>
      <c r="M5" s="3"/>
      <c r="N5" s="3" t="s">
        <v>56</v>
      </c>
      <c r="O5" s="3" t="s">
        <v>59</v>
      </c>
      <c r="P5" s="3" t="s">
        <v>62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70</v>
      </c>
      <c r="F6" s="2" t="s">
        <v>68</v>
      </c>
      <c r="G6" s="2" t="s">
        <v>66</v>
      </c>
      <c r="H6" s="2"/>
      <c r="I6" s="2" t="s">
        <v>64</v>
      </c>
      <c r="J6" s="7" t="s">
        <v>72</v>
      </c>
      <c r="K6" s="7" t="s">
        <v>52</v>
      </c>
      <c r="L6" s="7" t="s">
        <v>58</v>
      </c>
      <c r="M6" s="7"/>
      <c r="N6" s="7" t="s">
        <v>55</v>
      </c>
      <c r="O6" s="7" t="s">
        <v>60</v>
      </c>
      <c r="P6" s="7" t="s">
        <v>61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>
        <v>1</v>
      </c>
      <c r="E7" s="5">
        <v>2</v>
      </c>
      <c r="F7" s="5"/>
      <c r="G7" s="5">
        <v>1</v>
      </c>
      <c r="H7" s="5"/>
      <c r="I7" s="5">
        <v>2</v>
      </c>
      <c r="J7" s="5"/>
      <c r="K7" s="5"/>
      <c r="L7" s="5">
        <v>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8.5</v>
      </c>
      <c r="D8" s="5">
        <v>1</v>
      </c>
      <c r="E8" s="5">
        <v>1</v>
      </c>
      <c r="F8" s="5"/>
      <c r="G8" s="5">
        <v>1</v>
      </c>
      <c r="H8" s="5"/>
      <c r="I8" s="5">
        <v>1</v>
      </c>
      <c r="J8" s="5"/>
      <c r="K8" s="5"/>
      <c r="L8" s="5">
        <v>3.5</v>
      </c>
      <c r="M8" s="5"/>
      <c r="N8" s="5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6.5</v>
      </c>
      <c r="D9" s="5"/>
      <c r="E9" s="5"/>
      <c r="F9" s="5"/>
      <c r="G9" s="5"/>
      <c r="H9" s="5"/>
      <c r="I9" s="5"/>
      <c r="J9" s="5"/>
      <c r="K9" s="5"/>
      <c r="L9" s="5">
        <v>6.5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8.5</v>
      </c>
      <c r="D12" s="5"/>
      <c r="E12" s="5"/>
      <c r="F12" s="5">
        <v>2</v>
      </c>
      <c r="G12" s="5">
        <v>0.5</v>
      </c>
      <c r="H12" s="5"/>
      <c r="I12" s="5"/>
      <c r="J12" s="5"/>
      <c r="K12" s="5"/>
      <c r="L12" s="5">
        <v>6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8.5</v>
      </c>
      <c r="D13" s="5"/>
      <c r="E13" s="5"/>
      <c r="F13" s="5"/>
      <c r="G13" s="5"/>
      <c r="H13" s="5"/>
      <c r="I13" s="5"/>
      <c r="J13" s="5"/>
      <c r="K13" s="5"/>
      <c r="L13" s="5">
        <v>8.5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8.5</v>
      </c>
      <c r="D14" s="5"/>
      <c r="E14" s="5"/>
      <c r="F14" s="5"/>
      <c r="G14" s="5"/>
      <c r="H14" s="5"/>
      <c r="I14" s="5"/>
      <c r="J14" s="5"/>
      <c r="K14" s="5"/>
      <c r="L14" s="5">
        <v>8.5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8.5</v>
      </c>
      <c r="D15" s="5"/>
      <c r="E15" s="5">
        <v>1</v>
      </c>
      <c r="F15" s="5"/>
      <c r="G15" s="5"/>
      <c r="H15" s="5"/>
      <c r="I15" s="5"/>
      <c r="J15" s="5"/>
      <c r="K15" s="5"/>
      <c r="L15" s="5">
        <v>7.5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6</v>
      </c>
      <c r="D16" s="5"/>
      <c r="E16" s="5"/>
      <c r="F16" s="5"/>
      <c r="G16" s="5"/>
      <c r="H16" s="5"/>
      <c r="I16" s="5"/>
      <c r="J16" s="5"/>
      <c r="K16" s="5"/>
      <c r="L16" s="5">
        <v>6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/>
      <c r="E19" s="5"/>
      <c r="F19" s="5"/>
      <c r="G19" s="5"/>
      <c r="H19" s="5"/>
      <c r="I19" s="5"/>
      <c r="J19" s="5"/>
      <c r="K19" s="5"/>
      <c r="L19" s="5">
        <v>6</v>
      </c>
      <c r="M19" s="5"/>
      <c r="N19" s="5"/>
      <c r="O19" s="5"/>
      <c r="P19" s="5">
        <v>1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8.5</v>
      </c>
      <c r="D20" s="5">
        <v>1</v>
      </c>
      <c r="E20" s="5">
        <v>1</v>
      </c>
      <c r="F20" s="5">
        <v>1</v>
      </c>
      <c r="G20" s="5"/>
      <c r="H20" s="5"/>
      <c r="I20" s="5">
        <v>1</v>
      </c>
      <c r="J20" s="5"/>
      <c r="K20" s="5"/>
      <c r="L20" s="5">
        <v>3.5</v>
      </c>
      <c r="M20" s="5"/>
      <c r="N20" s="5">
        <v>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>
        <v>1</v>
      </c>
      <c r="F21" s="5">
        <v>1</v>
      </c>
      <c r="G21" s="5"/>
      <c r="H21" s="5"/>
      <c r="I21" s="5"/>
      <c r="J21" s="5"/>
      <c r="K21" s="5"/>
      <c r="L21" s="5">
        <v>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 t="s">
        <v>74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 t="s">
        <v>74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6.5</v>
      </c>
      <c r="D26" s="5"/>
      <c r="E26" s="5"/>
      <c r="F26" s="5"/>
      <c r="G26" s="5"/>
      <c r="H26" s="5"/>
      <c r="I26" s="5"/>
      <c r="J26" s="5"/>
      <c r="K26" s="5"/>
      <c r="L26" s="5">
        <v>6.5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74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74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7</v>
      </c>
      <c r="D29" s="5"/>
      <c r="E29" s="5"/>
      <c r="F29" s="5"/>
      <c r="G29" s="5"/>
      <c r="H29" s="5"/>
      <c r="I29" s="5"/>
      <c r="J29" s="5"/>
      <c r="K29" s="5"/>
      <c r="L29" s="5">
        <v>4</v>
      </c>
      <c r="M29" s="5"/>
      <c r="N29" s="5">
        <v>3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 t="s">
        <v>63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</v>
      </c>
      <c r="D33" s="5"/>
      <c r="E33" s="5"/>
      <c r="F33" s="5"/>
      <c r="G33" s="5"/>
      <c r="H33" s="5"/>
      <c r="I33" s="5"/>
      <c r="J33" s="5"/>
      <c r="K33" s="5"/>
      <c r="L33" s="5">
        <v>3</v>
      </c>
      <c r="M33" s="5"/>
      <c r="N33" s="5">
        <v>3</v>
      </c>
      <c r="O33" s="5"/>
      <c r="P33" s="5">
        <v>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9</v>
      </c>
      <c r="D34" s="5">
        <v>2</v>
      </c>
      <c r="E34" s="5">
        <v>1</v>
      </c>
      <c r="F34" s="5"/>
      <c r="G34" s="5">
        <v>0.5</v>
      </c>
      <c r="H34" s="5"/>
      <c r="I34" s="5"/>
      <c r="J34" s="5"/>
      <c r="K34" s="5"/>
      <c r="L34" s="5">
        <v>3.5</v>
      </c>
      <c r="M34" s="5"/>
      <c r="N34" s="5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115</v>
      </c>
      <c r="D38" s="11">
        <f>SUM(D7:D37)</f>
        <v>5</v>
      </c>
      <c r="E38" s="11">
        <f t="shared" ref="E38:R38" si="1">SUM(E7:E37)</f>
        <v>7</v>
      </c>
      <c r="F38" s="11">
        <f t="shared" si="1"/>
        <v>4</v>
      </c>
      <c r="G38" s="11">
        <f t="shared" si="1"/>
        <v>3</v>
      </c>
      <c r="H38" s="11">
        <f t="shared" si="1"/>
        <v>0</v>
      </c>
      <c r="I38" s="11">
        <f>SUM(I7:I37)</f>
        <v>4</v>
      </c>
      <c r="J38" s="11">
        <f t="shared" si="1"/>
        <v>0</v>
      </c>
      <c r="K38" s="11">
        <f t="shared" si="1"/>
        <v>0</v>
      </c>
      <c r="L38" s="11">
        <f t="shared" si="1"/>
        <v>80</v>
      </c>
      <c r="M38" s="11">
        <f t="shared" si="1"/>
        <v>0</v>
      </c>
      <c r="N38" s="11">
        <f t="shared" si="1"/>
        <v>10</v>
      </c>
      <c r="O38" s="11">
        <f t="shared" si="1"/>
        <v>0</v>
      </c>
      <c r="P38" s="11">
        <f t="shared" si="1"/>
        <v>2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activeCell="B35" sqref="B3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activeCell="B18" sqref="B18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163.5</v>
      </c>
      <c r="C4" s="46"/>
    </row>
    <row r="5" spans="1:3" x14ac:dyDescent="0.2">
      <c r="A5" t="s">
        <v>36</v>
      </c>
      <c r="B5" s="46">
        <f>Februar!C38</f>
        <v>115</v>
      </c>
    </row>
    <row r="6" spans="1:3" x14ac:dyDescent="0.2">
      <c r="A6" t="s">
        <v>37</v>
      </c>
      <c r="B6" s="46">
        <f>März!C38</f>
        <v>0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278.5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F29F49-5969-4846-BD80-22B6841558CD}"/>
</file>

<file path=customXml/itemProps2.xml><?xml version="1.0" encoding="utf-8"?>
<ds:datastoreItem xmlns:ds="http://schemas.openxmlformats.org/officeDocument/2006/customXml" ds:itemID="{55AECEB0-4779-4293-88C7-8982FB6C0FFF}"/>
</file>

<file path=customXml/itemProps3.xml><?xml version="1.0" encoding="utf-8"?>
<ds:datastoreItem xmlns:ds="http://schemas.openxmlformats.org/officeDocument/2006/customXml" ds:itemID="{FE5B2CEE-96E8-4FDA-BEAD-14A56A912E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Busch Anne</cp:lastModifiedBy>
  <cp:lastPrinted>2016-12-30T13:54:20Z</cp:lastPrinted>
  <dcterms:created xsi:type="dcterms:W3CDTF">2008-01-03T12:06:05Z</dcterms:created>
  <dcterms:modified xsi:type="dcterms:W3CDTF">2017-03-01T12:58:11Z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