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tsv.org.sv-services.at\Daten\Basisverzeichnisse\31100098\ProfileData\Desktop\"/>
    </mc:Choice>
  </mc:AlternateContent>
  <bookViews>
    <workbookView xWindow="0" yWindow="0" windowWidth="23040" windowHeight="9105" tabRatio="755" firstSheet="1" activeTab="2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<sst xmlns="http://schemas.openxmlformats.org/spreadsheetml/2006/main" count="539" uniqueCount="69">
  <si>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</si>
  <si>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</si>
  <si>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</si>
  <si>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</si>
  <si>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</si>
  <si>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</si>
  <si>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</si>
  <si>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</si>
  <si>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</si>
  <si>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</si>
  <si>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</si>
  <si>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</si>
  <si>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</si>
  <si>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</si>
  <si>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</si>
  <si>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</si>
  <si>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</si>
  <si>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</si>
  <si>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</si>
  <si>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</si>
  <si>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</si>
  <si>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</si>
  <si>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</si>
  <si>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</si>
  <si>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</si>
  <si>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</si>
  <si>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</si>
  <si>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</si>
  <si>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</si>
  <si>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</si>
  <si>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</si>
  <si>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</si>
  <si>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</si>
  <si>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</si>
  <si>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</si>
  <si>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</si>
  <si>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</si>
  <si>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</si>
  <si>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</si>
  <si>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</si>
  <si>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</si>
  <si>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</si>
  <si>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</si>
  <si>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</si>
  <si>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</si>
  <si>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</si>
  <si>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</si>
  <si>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Thomas Schadlinger</t>
  </si>
  <si>
    <t>u</t>
  </si>
  <si>
    <t>k</t>
  </si>
  <si>
    <t>STP-ITU</t>
  </si>
  <si>
    <t>Operative Betreuung pm-office/Prozess</t>
  </si>
  <si>
    <t>Projektkoordination</t>
  </si>
  <si>
    <t>Support ELGA-SPOC</t>
  </si>
  <si>
    <t>P.101.026.001.004</t>
  </si>
  <si>
    <t>P.101.026.001.091</t>
  </si>
  <si>
    <t>Bugfixing</t>
  </si>
  <si>
    <t>Betriebsführung</t>
  </si>
  <si>
    <t>P.101.026.002.012</t>
  </si>
  <si>
    <t>P.101.026.002.015</t>
  </si>
  <si>
    <t>Aktualisierung Security-Maßnahmen</t>
  </si>
  <si>
    <t>P.101.026.002.083</t>
  </si>
  <si>
    <t>Anpassung DQ-Auswerte-Tools</t>
  </si>
  <si>
    <t>P.101.026.003.021</t>
  </si>
  <si>
    <t>P.151.401.003</t>
  </si>
  <si>
    <t>IT-MAP</t>
  </si>
  <si>
    <t xml:space="preserve">P.100.009.020 </t>
  </si>
  <si>
    <t>DQ-Steigerungs-Konzept Mitarbeit</t>
  </si>
  <si>
    <t>P.101.026.003.023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</si>
</sst>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topLeftCell="A4" zoomScale="85" zoomScaleNormal="85" workbookViewId="0">
      <selection activeCell="H31" sqref="H31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 t="s">
        <v>48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 t="s">
        <v>48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48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 t="s">
        <v>48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8</v>
      </c>
      <c r="D15" s="5"/>
      <c r="E15" s="5"/>
      <c r="F15" s="5">
        <v>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8</v>
      </c>
      <c r="D16" s="5"/>
      <c r="E16" s="5"/>
      <c r="F16" s="5">
        <v>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8</v>
      </c>
      <c r="D17" s="5"/>
      <c r="E17" s="5"/>
      <c r="F17" s="5">
        <v>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8</v>
      </c>
      <c r="D18" s="5"/>
      <c r="E18" s="5"/>
      <c r="F18" s="5">
        <v>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8</v>
      </c>
      <c r="D19" s="5">
        <v>1</v>
      </c>
      <c r="E19" s="5"/>
      <c r="F19" s="5">
        <v>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8</v>
      </c>
      <c r="D22" s="5"/>
      <c r="E22" s="5"/>
      <c r="F22" s="5">
        <v>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8</v>
      </c>
      <c r="D23" s="5"/>
      <c r="E23" s="5"/>
      <c r="F23" s="5">
        <v>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49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 t="s">
        <v>49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 t="s">
        <v>49</v>
      </c>
      <c r="C26" s="64">
        <f>SUM(D26:AQ26)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</v>
      </c>
      <c r="D29" s="5"/>
      <c r="E29" s="5">
        <v>4</v>
      </c>
      <c r="F29" s="5">
        <v>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>
        <v>2</v>
      </c>
      <c r="F30" s="5">
        <v>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8</v>
      </c>
      <c r="D31" s="5"/>
      <c r="E31" s="5">
        <v>2</v>
      </c>
      <c r="F31" s="5">
        <v>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8</v>
      </c>
      <c r="D32" s="5">
        <v>2</v>
      </c>
      <c r="E32" s="5"/>
      <c r="F32" s="5">
        <v>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8</v>
      </c>
      <c r="D33" s="5"/>
      <c r="E33" s="5">
        <v>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8</v>
      </c>
      <c r="D36" s="5">
        <v>2</v>
      </c>
      <c r="E36" s="5">
        <v>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6</v>
      </c>
      <c r="D37" s="5"/>
      <c r="E37" s="5">
        <v>2</v>
      </c>
      <c r="F37" s="5">
        <v>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110</v>
      </c>
      <c r="D38" s="11">
        <f t="shared" si="1"/>
        <v>7</v>
      </c>
      <c r="E38" s="11">
        <f t="shared" si="1"/>
        <v>24</v>
      </c>
      <c r="F38" s="11">
        <f t="shared" si="1"/>
        <v>79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abSelected="1" topLeftCell="A4" zoomScale="85" zoomScaleNormal="85" workbookViewId="0">
      <selection activeCell="K29" sqref="K29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6</v>
      </c>
      <c r="D7" s="5"/>
      <c r="E7" s="5"/>
      <c r="F7" s="5">
        <v>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7</v>
      </c>
      <c r="D8" s="5">
        <v>1</v>
      </c>
      <c r="E8" s="5"/>
      <c r="F8" s="5">
        <v>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6</v>
      </c>
      <c r="D9" s="5"/>
      <c r="E9" s="5">
        <v>3</v>
      </c>
      <c r="F9" s="5"/>
      <c r="G9" s="5"/>
      <c r="H9" s="5"/>
      <c r="I9" s="5"/>
      <c r="J9" s="5"/>
      <c r="K9" s="5"/>
      <c r="L9" s="5">
        <v>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6</v>
      </c>
      <c r="D12" s="5"/>
      <c r="E12" s="5">
        <v>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6</v>
      </c>
      <c r="D13" s="5"/>
      <c r="E13" s="5"/>
      <c r="F13" s="5"/>
      <c r="G13" s="5">
        <v>5</v>
      </c>
      <c r="H13" s="5"/>
      <c r="I13" s="5"/>
      <c r="J13" s="5"/>
      <c r="K13" s="5"/>
      <c r="L13" s="5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6</v>
      </c>
      <c r="D14" s="5"/>
      <c r="E14" s="5"/>
      <c r="F14" s="5"/>
      <c r="G14" s="5"/>
      <c r="H14" s="5"/>
      <c r="I14" s="5"/>
      <c r="J14" s="5"/>
      <c r="K14" s="5"/>
      <c r="L14" s="5">
        <v>6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6</v>
      </c>
      <c r="D15" s="5">
        <v>2</v>
      </c>
      <c r="E15" s="5"/>
      <c r="F15" s="5">
        <v>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6</v>
      </c>
      <c r="D16" s="5"/>
      <c r="E16" s="5"/>
      <c r="F16" s="5">
        <v>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/>
      <c r="F19" s="5">
        <v>3</v>
      </c>
      <c r="G19" s="5"/>
      <c r="H19" s="5"/>
      <c r="I19" s="5"/>
      <c r="J19" s="5"/>
      <c r="K19" s="5">
        <v>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/>
      <c r="E20" s="5"/>
      <c r="F20" s="5">
        <v>3</v>
      </c>
      <c r="G20" s="5">
        <v>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6</v>
      </c>
      <c r="D21" s="5">
        <v>2</v>
      </c>
      <c r="E21" s="5">
        <v>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6</v>
      </c>
      <c r="D22" s="5"/>
      <c r="E22" s="5"/>
      <c r="F22" s="5">
        <v>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6</v>
      </c>
      <c r="D23" s="5"/>
      <c r="E23" s="5"/>
      <c r="F23" s="5">
        <v>3</v>
      </c>
      <c r="G23" s="5"/>
      <c r="H23" s="5"/>
      <c r="I23" s="5"/>
      <c r="J23" s="5"/>
      <c r="K23" s="5"/>
      <c r="L23" s="5">
        <v>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6</v>
      </c>
      <c r="D26" s="5"/>
      <c r="E26" s="5">
        <v>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6</v>
      </c>
      <c r="D27" s="5"/>
      <c r="E27" s="5"/>
      <c r="F27" s="5"/>
      <c r="G27" s="5">
        <v>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6</v>
      </c>
      <c r="D28" s="5">
        <v>2</v>
      </c>
      <c r="E28" s="5"/>
      <c r="F28" s="5">
        <v>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5</v>
      </c>
      <c r="D29" s="5"/>
      <c r="E29" s="5"/>
      <c r="F29" s="5">
        <v>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6</v>
      </c>
      <c r="D30" s="5"/>
      <c r="E30" s="5"/>
      <c r="F30" s="5">
        <v>2</v>
      </c>
      <c r="G30" s="5">
        <v>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6</v>
      </c>
      <c r="D33" s="5"/>
      <c r="E33" s="5"/>
      <c r="F33" s="5">
        <v>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6</v>
      </c>
      <c r="D34" s="5"/>
      <c r="E34" s="5"/>
      <c r="F34" s="5">
        <v>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121</v>
      </c>
      <c r="D38" s="11">
        <f>SUM(D7:D37)</f>
        <v>7</v>
      </c>
      <c r="E38" s="11">
        <f t="shared" ref="E38:R38" si="1">SUM(E7:E37)</f>
        <v>19</v>
      </c>
      <c r="F38" s="11">
        <f t="shared" si="1"/>
        <v>60</v>
      </c>
      <c r="G38" s="11">
        <f t="shared" si="1"/>
        <v>18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4</v>
      </c>
      <c r="L38" s="11">
        <f t="shared" si="1"/>
        <v>13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topLeftCell="A2" zoomScale="85" zoomScaleNormal="85" workbookViewId="0">
      <selection activeCell="D7" sqref="D7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activeCell="M5" sqref="M5:M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activeCell="M5" sqref="M5:M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activeCell="M5" sqref="M5:M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110</v>
      </c>
      <c r="C4" s="46"/>
    </row>
    <row r="5" spans="1:3" x14ac:dyDescent="0.2">
      <c r="A5" t="s">
        <v>36</v>
      </c>
      <c r="B5" s="46">
        <f>Februar!C38</f>
        <v>121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231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44FBDD-202D-40CF-A399-5F21F21FEF17}"/>
</file>

<file path=customXml/itemProps2.xml><?xml version="1.0" encoding="utf-8"?>
<ds:datastoreItem xmlns:ds="http://schemas.openxmlformats.org/officeDocument/2006/customXml" ds:itemID="{B840E7D5-B614-4F79-BC20-781F15F0A5CC}"/>
</file>

<file path=customXml/itemProps3.xml><?xml version="1.0" encoding="utf-8"?>
<ds:datastoreItem xmlns:ds="http://schemas.openxmlformats.org/officeDocument/2006/customXml" ds:itemID="{6ADCAEF9-AD4A-49DC-A0B1-AD1E883B75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Schadlinger Thomas</cp:lastModifiedBy>
  <cp:lastPrinted>2016-12-30T13:54:20Z</cp:lastPrinted>
  <dcterms:created xsi:type="dcterms:W3CDTF">2008-01-03T12:06:05Z</dcterms:created>
  <dcterms:modified xsi:type="dcterms:W3CDTF">2017-03-07T10:40:17Z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